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\Desktop\2017_18\Circolari\"/>
    </mc:Choice>
  </mc:AlternateContent>
  <bookViews>
    <workbookView xWindow="0" yWindow="0" windowWidth="28800" windowHeight="12210" activeTab="1"/>
  </bookViews>
  <sheets>
    <sheet name="infanzia" sheetId="1" r:id="rId1"/>
    <sheet name="primaria" sheetId="2" r:id="rId2"/>
    <sheet name="media" sheetId="3" r:id="rId3"/>
  </sheets>
  <calcPr calcId="162913"/>
</workbook>
</file>

<file path=xl/calcChain.xml><?xml version="1.0" encoding="utf-8"?>
<calcChain xmlns="http://schemas.openxmlformats.org/spreadsheetml/2006/main">
  <c r="V39" i="3" l="1"/>
  <c r="W39" i="3"/>
  <c r="V48" i="2" l="1"/>
  <c r="I108" i="2"/>
  <c r="I32" i="1" l="1"/>
  <c r="I3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5" i="1"/>
  <c r="H32" i="1"/>
  <c r="H33" i="1"/>
  <c r="G33" i="1"/>
  <c r="G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X7" i="3"/>
  <c r="X8" i="3"/>
  <c r="X11" i="3"/>
  <c r="X12" i="3"/>
  <c r="X15" i="3"/>
  <c r="X16" i="3"/>
  <c r="X19" i="3"/>
  <c r="X20" i="3"/>
  <c r="X23" i="3"/>
  <c r="X24" i="3"/>
  <c r="X27" i="3"/>
  <c r="X28" i="3"/>
  <c r="X31" i="3"/>
  <c r="X32" i="3"/>
  <c r="X35" i="3"/>
  <c r="X36" i="3"/>
  <c r="Y5" i="3"/>
  <c r="W48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5" i="1"/>
  <c r="C32" i="1"/>
  <c r="E32" i="1"/>
  <c r="B32" i="1"/>
  <c r="Y39" i="3"/>
  <c r="X39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B38" i="3"/>
  <c r="V38" i="3" s="1"/>
  <c r="X38" i="3" s="1"/>
  <c r="V6" i="3"/>
  <c r="X6" i="3" s="1"/>
  <c r="W6" i="3"/>
  <c r="Y6" i="3" s="1"/>
  <c r="V7" i="3"/>
  <c r="W7" i="3"/>
  <c r="Y7" i="3" s="1"/>
  <c r="Z7" i="3" s="1"/>
  <c r="V8" i="3"/>
  <c r="W8" i="3"/>
  <c r="Y8" i="3" s="1"/>
  <c r="Z8" i="3" s="1"/>
  <c r="V9" i="3"/>
  <c r="X9" i="3" s="1"/>
  <c r="W9" i="3"/>
  <c r="Y9" i="3" s="1"/>
  <c r="Z9" i="3" s="1"/>
  <c r="V10" i="3"/>
  <c r="X10" i="3" s="1"/>
  <c r="W10" i="3"/>
  <c r="Y10" i="3" s="1"/>
  <c r="V11" i="3"/>
  <c r="W11" i="3"/>
  <c r="Y11" i="3" s="1"/>
  <c r="Z11" i="3" s="1"/>
  <c r="V12" i="3"/>
  <c r="W12" i="3"/>
  <c r="Y12" i="3" s="1"/>
  <c r="Z12" i="3" s="1"/>
  <c r="V13" i="3"/>
  <c r="X13" i="3" s="1"/>
  <c r="W13" i="3"/>
  <c r="Y13" i="3" s="1"/>
  <c r="Z13" i="3" s="1"/>
  <c r="V14" i="3"/>
  <c r="X14" i="3" s="1"/>
  <c r="W14" i="3"/>
  <c r="Y14" i="3" s="1"/>
  <c r="V15" i="3"/>
  <c r="W15" i="3"/>
  <c r="Y15" i="3" s="1"/>
  <c r="Z15" i="3" s="1"/>
  <c r="V16" i="3"/>
  <c r="W16" i="3"/>
  <c r="Y16" i="3" s="1"/>
  <c r="Z16" i="3" s="1"/>
  <c r="V17" i="3"/>
  <c r="X17" i="3" s="1"/>
  <c r="W17" i="3"/>
  <c r="Y17" i="3" s="1"/>
  <c r="Z17" i="3" s="1"/>
  <c r="V18" i="3"/>
  <c r="X18" i="3" s="1"/>
  <c r="W18" i="3"/>
  <c r="Y18" i="3" s="1"/>
  <c r="V19" i="3"/>
  <c r="W19" i="3"/>
  <c r="Y19" i="3" s="1"/>
  <c r="Z19" i="3" s="1"/>
  <c r="V20" i="3"/>
  <c r="W20" i="3"/>
  <c r="Y20" i="3" s="1"/>
  <c r="Z20" i="3" s="1"/>
  <c r="V21" i="3"/>
  <c r="X21" i="3" s="1"/>
  <c r="W21" i="3"/>
  <c r="Y21" i="3" s="1"/>
  <c r="Z21" i="3" s="1"/>
  <c r="V22" i="3"/>
  <c r="X22" i="3" s="1"/>
  <c r="W22" i="3"/>
  <c r="Y22" i="3" s="1"/>
  <c r="V23" i="3"/>
  <c r="W23" i="3"/>
  <c r="Y23" i="3" s="1"/>
  <c r="Z23" i="3" s="1"/>
  <c r="V24" i="3"/>
  <c r="W24" i="3"/>
  <c r="Y24" i="3" s="1"/>
  <c r="Z24" i="3" s="1"/>
  <c r="V25" i="3"/>
  <c r="X25" i="3" s="1"/>
  <c r="W25" i="3"/>
  <c r="Y25" i="3" s="1"/>
  <c r="Z25" i="3" s="1"/>
  <c r="V26" i="3"/>
  <c r="X26" i="3" s="1"/>
  <c r="W26" i="3"/>
  <c r="Y26" i="3" s="1"/>
  <c r="V27" i="3"/>
  <c r="W27" i="3"/>
  <c r="Y27" i="3" s="1"/>
  <c r="Z27" i="3" s="1"/>
  <c r="V28" i="3"/>
  <c r="W28" i="3"/>
  <c r="Y28" i="3" s="1"/>
  <c r="Z28" i="3" s="1"/>
  <c r="V29" i="3"/>
  <c r="X29" i="3" s="1"/>
  <c r="W29" i="3"/>
  <c r="Y29" i="3" s="1"/>
  <c r="Z29" i="3" s="1"/>
  <c r="V30" i="3"/>
  <c r="X30" i="3" s="1"/>
  <c r="W30" i="3"/>
  <c r="Y30" i="3" s="1"/>
  <c r="V31" i="3"/>
  <c r="W31" i="3"/>
  <c r="Y31" i="3" s="1"/>
  <c r="Z31" i="3" s="1"/>
  <c r="V32" i="3"/>
  <c r="W32" i="3"/>
  <c r="Y32" i="3" s="1"/>
  <c r="Z32" i="3" s="1"/>
  <c r="V33" i="3"/>
  <c r="X33" i="3" s="1"/>
  <c r="W33" i="3"/>
  <c r="Y33" i="3" s="1"/>
  <c r="Z33" i="3" s="1"/>
  <c r="V34" i="3"/>
  <c r="X34" i="3" s="1"/>
  <c r="W34" i="3"/>
  <c r="Y34" i="3" s="1"/>
  <c r="V35" i="3"/>
  <c r="W35" i="3"/>
  <c r="Y35" i="3" s="1"/>
  <c r="Z35" i="3" s="1"/>
  <c r="V36" i="3"/>
  <c r="W36" i="3"/>
  <c r="Y36" i="3" s="1"/>
  <c r="Z36" i="3" s="1"/>
  <c r="V37" i="3"/>
  <c r="X37" i="3" s="1"/>
  <c r="W37" i="3"/>
  <c r="Y37" i="3" s="1"/>
  <c r="Z37" i="3" s="1"/>
  <c r="W5" i="3"/>
  <c r="V5" i="3"/>
  <c r="X5" i="3" s="1"/>
  <c r="Z5" i="3" s="1"/>
  <c r="X48" i="2"/>
  <c r="Y48" i="2" s="1"/>
  <c r="C47" i="2"/>
  <c r="U47" i="2" s="1"/>
  <c r="W47" i="2" s="1"/>
  <c r="D47" i="2"/>
  <c r="V47" i="2" s="1"/>
  <c r="X47" i="2" s="1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B47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5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6" i="2"/>
  <c r="V7" i="2"/>
  <c r="V8" i="2"/>
  <c r="V9" i="2"/>
  <c r="V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5" i="2"/>
  <c r="Z39" i="3" l="1"/>
  <c r="Z34" i="3"/>
  <c r="Z30" i="3"/>
  <c r="Z26" i="3"/>
  <c r="Z22" i="3"/>
  <c r="Z18" i="3"/>
  <c r="Z14" i="3"/>
  <c r="Z10" i="3"/>
  <c r="Z6" i="3"/>
  <c r="W38" i="3"/>
  <c r="Y38" i="3" s="1"/>
  <c r="Z38" i="3" s="1"/>
  <c r="Y47" i="2"/>
</calcChain>
</file>

<file path=xl/sharedStrings.xml><?xml version="1.0" encoding="utf-8"?>
<sst xmlns="http://schemas.openxmlformats.org/spreadsheetml/2006/main" count="222" uniqueCount="174">
  <si>
    <t>ACQUASANTA Mariantonia</t>
  </si>
  <si>
    <t>BOZZA Antonietta</t>
  </si>
  <si>
    <t>BOZZA Carmela</t>
  </si>
  <si>
    <t>BOZZA Maria Daniela</t>
  </si>
  <si>
    <t>CISONNA Maria Concetta</t>
  </si>
  <si>
    <t>DE MEO  Grazia</t>
  </si>
  <si>
    <t>GUARINO Annunziata</t>
  </si>
  <si>
    <t>LAPOMARDA Crescenza</t>
  </si>
  <si>
    <t>LAPOMARDA Giovanna</t>
  </si>
  <si>
    <t>LARATO Rosa</t>
  </si>
  <si>
    <t>MAIELLARO Carmela</t>
  </si>
  <si>
    <t>MINEI Agata</t>
  </si>
  <si>
    <t>MISANO Anna Lucia</t>
  </si>
  <si>
    <t>RUSSO Anna Maria</t>
  </si>
  <si>
    <t>SCARPONI  Maria Teresa</t>
  </si>
  <si>
    <t>SERINI Carmela</t>
  </si>
  <si>
    <t>SURICO Antonia Vita</t>
  </si>
  <si>
    <t>SURICO Domenica</t>
  </si>
  <si>
    <t>TAMBORRINO Anna Maria</t>
  </si>
  <si>
    <t>TUCCI Antonietta</t>
  </si>
  <si>
    <t>TUCCI Elvira</t>
  </si>
  <si>
    <t>BOZZA Concetta</t>
  </si>
  <si>
    <t>CALABRESE Aureliana</t>
  </si>
  <si>
    <t>CIRIELLI Nicoletta</t>
  </si>
  <si>
    <t xml:space="preserve">CORRADO Margherita </t>
  </si>
  <si>
    <t>D'ADDARIO Vita Nicoletta</t>
  </si>
  <si>
    <t>DI GIORGIO Annalucia</t>
  </si>
  <si>
    <t>GIANNICO Maria Pia</t>
  </si>
  <si>
    <t>GUIDA Vincenza</t>
  </si>
  <si>
    <t>LOFORESE Arcangela</t>
  </si>
  <si>
    <t>LOIZZI Angela</t>
  </si>
  <si>
    <t>MANZOLI Consuelo</t>
  </si>
  <si>
    <t>NOIA Anna Maria</t>
  </si>
  <si>
    <t>PANESSA Ortenzia</t>
  </si>
  <si>
    <t>PARADISO Angela Raffaella</t>
  </si>
  <si>
    <t>PIETRICOLA Maria</t>
  </si>
  <si>
    <t>RIZZI Vita</t>
  </si>
  <si>
    <t>RUSSI Grazia</t>
  </si>
  <si>
    <t>RUSSO Carmela Maria</t>
  </si>
  <si>
    <t>SCARATI Domenica</t>
  </si>
  <si>
    <t>SCISCIO Maria</t>
  </si>
  <si>
    <t>SOLAZZO Arcangela</t>
  </si>
  <si>
    <t>TAMBORRINO Antonia</t>
  </si>
  <si>
    <t>TUCCI Filomena</t>
  </si>
  <si>
    <t>ACQUASANTA Maria Grazia</t>
  </si>
  <si>
    <t>ALFONSO Renato</t>
  </si>
  <si>
    <t>CLEMENTE Pietro</t>
  </si>
  <si>
    <t>LEFEMINE Sofia</t>
  </si>
  <si>
    <t>LEOGRANDE Anna</t>
  </si>
  <si>
    <t>MITOLO Angela</t>
  </si>
  <si>
    <t>MONTANARO Anna Maria</t>
  </si>
  <si>
    <t>PUGLIESE Maria Cristina</t>
  </si>
  <si>
    <t>SACCOMANNI Anna Angelica</t>
  </si>
  <si>
    <t>SALLUCE Rosa Maria</t>
  </si>
  <si>
    <t>TRIA Francesco</t>
  </si>
  <si>
    <t>TRISOLINI Anna</t>
  </si>
  <si>
    <t>TUCCI Mario</t>
  </si>
  <si>
    <t>DOCENTI</t>
  </si>
  <si>
    <t>TOTALE ORE FUNZIONALI</t>
  </si>
  <si>
    <t>ore funzionali</t>
  </si>
  <si>
    <t>TOTALE ORE AGGIUNTIVE</t>
  </si>
  <si>
    <t>Totale lordo dipendente</t>
  </si>
  <si>
    <t>lordo ore funzionali (€ 17,50)</t>
  </si>
  <si>
    <t>lordo ore aggiuntive (€ 35,00)</t>
  </si>
  <si>
    <t>PANICO Maria</t>
  </si>
  <si>
    <t>STANO Agata</t>
  </si>
  <si>
    <t>D'ONOFRIO Michele</t>
  </si>
  <si>
    <t>TAMBORRINO Pasqua</t>
  </si>
  <si>
    <t>h ag.</t>
  </si>
  <si>
    <t>MISANO Carmela</t>
  </si>
  <si>
    <t>OLIMPIADI PROBLEM SOLVING</t>
  </si>
  <si>
    <t>CASTELLANETA Rosangela</t>
  </si>
  <si>
    <t>POLLICORO Grazia</t>
  </si>
  <si>
    <t>CARBONE Milena</t>
  </si>
  <si>
    <t>BONGERMINO Domenica</t>
  </si>
  <si>
    <t>CASAROLA Maria Teresa</t>
  </si>
  <si>
    <t>1^</t>
  </si>
  <si>
    <t>4^</t>
  </si>
  <si>
    <t>5^</t>
  </si>
  <si>
    <t>2^</t>
  </si>
  <si>
    <t>NIGRO Giuseppina</t>
  </si>
  <si>
    <t>PUNZI Mery</t>
  </si>
  <si>
    <t>DE MAURO Rosanna</t>
  </si>
  <si>
    <t>GIACCARI Simona</t>
  </si>
  <si>
    <t>LAPENNA Elisa</t>
  </si>
  <si>
    <t>LASSANDRO Antonia</t>
  </si>
  <si>
    <t>MORTATO Maria</t>
  </si>
  <si>
    <t>SUGLIA Silvia</t>
  </si>
  <si>
    <t>TAMBORRINO Maria Lucia</t>
  </si>
  <si>
    <t>CARAGNANO Maria Concetta</t>
  </si>
  <si>
    <t>GEMINALE Raffaella</t>
  </si>
  <si>
    <t>MALLANO Caterina</t>
  </si>
  <si>
    <t>MELE Maria Filomena</t>
  </si>
  <si>
    <t>NOCCO Giovanna</t>
  </si>
  <si>
    <t>BOZZA Anna</t>
  </si>
  <si>
    <t>BUSTO Maria Grazia</t>
  </si>
  <si>
    <t>GIANNICO Ottavia</t>
  </si>
  <si>
    <t>MARTEMUCCI Angela</t>
  </si>
  <si>
    <t>PACCIANA Rosa</t>
  </si>
  <si>
    <t>RUSSO Stefania</t>
  </si>
  <si>
    <t>SANGIORGIO Miriam</t>
  </si>
  <si>
    <t>DI LENA Paola</t>
  </si>
  <si>
    <t>MADDALENA Rosa</t>
  </si>
  <si>
    <t>TRIA Eleonora</t>
  </si>
  <si>
    <t>PROGETTO LETTURA</t>
  </si>
  <si>
    <t xml:space="preserve"> 2^</t>
  </si>
  <si>
    <r>
      <rPr>
        <b/>
        <sz val="8"/>
        <color indexed="8"/>
        <rFont val="Arial"/>
        <family val="2"/>
      </rPr>
      <t>PROGETTO DI SCRITTURA CREATIVA</t>
    </r>
    <r>
      <rPr>
        <sz val="8"/>
        <color indexed="8"/>
        <rFont val="Arial"/>
        <family val="2"/>
      </rPr>
      <t xml:space="preserve"> “Scrivere è un gioco di parole” </t>
    </r>
  </si>
  <si>
    <t>3^</t>
  </si>
  <si>
    <r>
      <rPr>
        <b/>
        <sz val="8"/>
        <color indexed="8"/>
        <rFont val="Arial"/>
        <family val="2"/>
      </rPr>
      <t xml:space="preserve">PROGETTO DI MUSICA </t>
    </r>
    <r>
      <rPr>
        <sz val="8"/>
        <color indexed="8"/>
        <rFont val="Arial"/>
        <family val="2"/>
      </rPr>
      <t>“Diversamente note”</t>
    </r>
  </si>
  <si>
    <r>
      <rPr>
        <b/>
        <sz val="8"/>
        <color indexed="8"/>
        <rFont val="Arial"/>
        <family val="2"/>
      </rPr>
      <t>PROGETTO DI POTENZIAMENTO</t>
    </r>
    <r>
      <rPr>
        <sz val="8"/>
        <color indexed="8"/>
        <rFont val="Arial"/>
        <family val="2"/>
      </rPr>
      <t xml:space="preserve"> "Progetto Lettura" </t>
    </r>
  </si>
  <si>
    <t>PROGETTO CERAMICA</t>
  </si>
  <si>
    <t xml:space="preserve">PROGETTO CONTINUITÀ - ORIENTAMENTO </t>
  </si>
  <si>
    <r>
      <rPr>
        <b/>
        <sz val="8"/>
        <color indexed="8"/>
        <rFont val="Arial"/>
        <family val="2"/>
      </rPr>
      <t xml:space="preserve">PROGETTO SOLIDARIETA’ </t>
    </r>
    <r>
      <rPr>
        <sz val="8"/>
        <color indexed="8"/>
        <rFont val="Arial"/>
        <family val="2"/>
      </rPr>
      <t>“Andare oltre… insieme agli altri.”</t>
    </r>
  </si>
  <si>
    <t>h   fun.</t>
  </si>
  <si>
    <t>TOTALE ORE  AGGIUNTIVE</t>
  </si>
  <si>
    <t>DE VITO Pietro Antonio</t>
  </si>
  <si>
    <t>IACOVONE Lorenzo</t>
  </si>
  <si>
    <t>LAERA Angela</t>
  </si>
  <si>
    <t>PIETRICOLA Maridora</t>
  </si>
  <si>
    <t>RIZZI Anna</t>
  </si>
  <si>
    <t>SILIPO Maria Valentina</t>
  </si>
  <si>
    <t>PROGETTO TRINITY</t>
  </si>
  <si>
    <t>GRUPPO POLIFONICO</t>
  </si>
  <si>
    <r>
      <rPr>
        <b/>
        <sz val="8"/>
        <color indexed="8"/>
        <rFont val="Arial"/>
        <family val="2"/>
      </rPr>
      <t>PROGETTO STORICO</t>
    </r>
    <r>
      <rPr>
        <sz val="8"/>
        <color indexed="8"/>
        <rFont val="Arial"/>
        <family val="2"/>
      </rPr>
      <t xml:space="preserve"> “L’economia nel Regno di Napoli” </t>
    </r>
  </si>
  <si>
    <r>
      <rPr>
        <b/>
        <sz val="8"/>
        <color indexed="8"/>
        <rFont val="Arial"/>
        <family val="2"/>
      </rPr>
      <t>PROGETTO “MURALES”</t>
    </r>
    <r>
      <rPr>
        <sz val="8"/>
        <color indexed="8"/>
        <rFont val="Arial"/>
        <family val="2"/>
      </rPr>
      <t xml:space="preserve"> </t>
    </r>
  </si>
  <si>
    <r>
      <rPr>
        <b/>
        <sz val="8"/>
        <color indexed="8"/>
        <rFont val="Arial"/>
        <family val="2"/>
      </rPr>
      <t>EDUCAZIONE AMBIENTALE</t>
    </r>
    <r>
      <rPr>
        <sz val="8"/>
        <color indexed="8"/>
        <rFont val="Arial"/>
        <family val="2"/>
      </rPr>
      <t xml:space="preserve">     “Il sapere nei sapori” </t>
    </r>
  </si>
  <si>
    <t>CAPURSO Nicolai</t>
  </si>
  <si>
    <r>
      <rPr>
        <b/>
        <sz val="8"/>
        <color indexed="8"/>
        <rFont val="Arial"/>
        <family val="2"/>
      </rPr>
      <t xml:space="preserve"> EDUCAZIONE ALIMENTARE    </t>
    </r>
    <r>
      <rPr>
        <sz val="8"/>
        <color indexed="8"/>
        <rFont val="Arial"/>
        <family val="2"/>
      </rPr>
      <t xml:space="preserve"> “Noi siamo ciò che mangiamo”</t>
    </r>
  </si>
  <si>
    <r>
      <rPr>
        <b/>
        <sz val="8"/>
        <color indexed="8"/>
        <rFont val="Arial"/>
        <family val="2"/>
      </rPr>
      <t xml:space="preserve">PROGETTO E TWINNING          </t>
    </r>
    <r>
      <rPr>
        <sz val="8"/>
        <color indexed="8"/>
        <rFont val="Arial"/>
        <family val="2"/>
      </rPr>
      <t xml:space="preserve"> “We all play traditional games” 
</t>
    </r>
  </si>
  <si>
    <r>
      <rPr>
        <b/>
        <sz val="8"/>
        <color indexed="8"/>
        <rFont val="Arial"/>
        <family val="2"/>
      </rPr>
      <t xml:space="preserve">PROGETTO DI EDUCAZIONE AMBIENTALE    </t>
    </r>
    <r>
      <rPr>
        <sz val="8"/>
        <color indexed="8"/>
        <rFont val="Arial"/>
        <family val="2"/>
      </rPr>
      <t xml:space="preserve"> “La voce della mia terra”</t>
    </r>
  </si>
  <si>
    <t>SILLITTI Lucia A.</t>
  </si>
  <si>
    <r>
      <rPr>
        <b/>
        <sz val="8"/>
        <color indexed="8"/>
        <rFont val="Arial"/>
        <family val="2"/>
      </rPr>
      <t>INCONTRO CON L'AUTORE</t>
    </r>
    <r>
      <rPr>
        <sz val="8"/>
        <color indexed="8"/>
        <rFont val="Arial"/>
        <family val="2"/>
      </rPr>
      <t xml:space="preserve">                      </t>
    </r>
  </si>
  <si>
    <t>GIORNALINO SCOLASTICO</t>
  </si>
  <si>
    <t>h fun.</t>
  </si>
  <si>
    <t>III A-B-C-D</t>
  </si>
  <si>
    <t>h     ag.</t>
  </si>
  <si>
    <t>h         ag.</t>
  </si>
  <si>
    <t>II - III</t>
  </si>
  <si>
    <t>ATTIVITÀ TEATRALE   “Let’s go to the theatre”</t>
  </si>
  <si>
    <t>III</t>
  </si>
  <si>
    <t>h           fun.</t>
  </si>
  <si>
    <t xml:space="preserve">PROGETTO LETTURA IN LINGUA INGLESE </t>
  </si>
  <si>
    <t>h         fun.</t>
  </si>
  <si>
    <t xml:space="preserve">FLY  WITH ENGLISH </t>
  </si>
  <si>
    <t>V PRIMARIA</t>
  </si>
  <si>
    <t>h    ag.</t>
  </si>
  <si>
    <t>PROGETTO “SEGNO DEI TEMPI”</t>
  </si>
  <si>
    <r>
      <t xml:space="preserve">PROGETTO STORICO </t>
    </r>
    <r>
      <rPr>
        <sz val="8"/>
        <color indexed="8"/>
        <rFont val="Arial"/>
        <family val="2"/>
      </rPr>
      <t xml:space="preserve">"Medioevo" </t>
    </r>
  </si>
  <si>
    <t>h       fun.</t>
  </si>
  <si>
    <t>II B</t>
  </si>
  <si>
    <t>IA - IB</t>
  </si>
  <si>
    <t xml:space="preserve"> ATTIVITA’ TEATRALE - MUSICA</t>
  </si>
  <si>
    <t>CATUCCI Leonardo</t>
  </si>
  <si>
    <t>SCACCHI A SCUOLA</t>
  </si>
  <si>
    <t>h       ag.</t>
  </si>
  <si>
    <t>h      fun.</t>
  </si>
  <si>
    <t>PROGETTO  “A TUTTO… CODING”</t>
  </si>
  <si>
    <t>PROGETTO  ARTE-PITTURA “ARTISTEGGIARE”</t>
  </si>
  <si>
    <t>PROGETTI SCUOLA DELL'INFANZIA A.S. 2017/18</t>
  </si>
  <si>
    <t>PROGETTI PRIMARIA  A.S. 2017/18</t>
  </si>
  <si>
    <t>PROGETTI SCUOLA SECONDARIA I GRADO  A.S. 2017/18</t>
  </si>
  <si>
    <r>
      <rPr>
        <b/>
        <sz val="8"/>
        <color indexed="8"/>
        <rFont val="Arial"/>
        <family val="2"/>
      </rPr>
      <t>PROGETTO DI POTENZIAMENTO</t>
    </r>
    <r>
      <rPr>
        <sz val="8"/>
        <color indexed="8"/>
        <rFont val="Arial"/>
        <family val="2"/>
      </rPr>
      <t xml:space="preserve"> "Progetto Lettura"</t>
    </r>
  </si>
  <si>
    <t>TUTTE</t>
  </si>
  <si>
    <t xml:space="preserve">PROGETTO "English : your future!"  </t>
  </si>
  <si>
    <r>
      <rPr>
        <b/>
        <sz val="8"/>
        <color indexed="8"/>
        <rFont val="Arial"/>
        <family val="2"/>
      </rPr>
      <t xml:space="preserve">PROGETTO        </t>
    </r>
    <r>
      <rPr>
        <sz val="8"/>
        <color indexed="8"/>
        <rFont val="Arial"/>
        <family val="2"/>
      </rPr>
      <t xml:space="preserve">"L'arte degli scacchi" </t>
    </r>
  </si>
  <si>
    <t>ABATANGELO Eleonora</t>
  </si>
  <si>
    <t>FERRARO Vitalba</t>
  </si>
  <si>
    <t>English camp bell beyond</t>
  </si>
  <si>
    <t>ORE RICHIESTE PER PROGETTO</t>
  </si>
  <si>
    <t>ORE DA CONTRATTARE PER PROGETTO</t>
  </si>
  <si>
    <t>N. PROGETTI</t>
  </si>
  <si>
    <t>ORE DA CONTRAT. PER PROGETTO</t>
  </si>
  <si>
    <t xml:space="preserve"> </t>
  </si>
  <si>
    <t>h   agg.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</si>
</sst>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99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4" fontId="15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164" fontId="4" fillId="0" borderId="1" xfId="0" applyNumberFormat="1" applyFont="1" applyBorder="1"/>
    <xf numFmtId="0" fontId="11" fillId="0" borderId="9" xfId="0" applyFont="1" applyBorder="1"/>
    <xf numFmtId="0" fontId="7" fillId="0" borderId="8" xfId="0" applyFont="1" applyBorder="1" applyAlignment="1">
      <alignment horizontal="center" vertical="center"/>
    </xf>
    <xf numFmtId="0" fontId="3" fillId="0" borderId="12" xfId="3" applyFont="1" applyFill="1" applyBorder="1"/>
    <xf numFmtId="0" fontId="3" fillId="0" borderId="4" xfId="3" applyFont="1" applyFill="1" applyBorder="1"/>
    <xf numFmtId="0" fontId="4" fillId="0" borderId="7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11" xfId="1" applyFont="1" applyFill="1" applyBorder="1" applyAlignment="1">
      <alignment horizontal="left" vertical="center"/>
    </xf>
    <xf numFmtId="0" fontId="5" fillId="0" borderId="14" xfId="0" applyFont="1" applyBorder="1" applyAlignment="1"/>
    <xf numFmtId="0" fontId="11" fillId="0" borderId="14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4" fontId="10" fillId="0" borderId="4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8" fillId="8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vertical="center" textRotation="90" wrapText="1"/>
    </xf>
    <xf numFmtId="0" fontId="18" fillId="2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wrapText="1"/>
    </xf>
    <xf numFmtId="0" fontId="18" fillId="8" borderId="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wrapText="1"/>
    </xf>
    <xf numFmtId="1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/>
    <xf numFmtId="0" fontId="18" fillId="6" borderId="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8" fillId="4" borderId="5" xfId="0" applyNumberFormat="1" applyFont="1" applyFill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4" borderId="2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2" fillId="0" borderId="4" xfId="2" applyFont="1" applyFill="1" applyBorder="1"/>
    <xf numFmtId="0" fontId="12" fillId="0" borderId="26" xfId="2" applyFont="1" applyFill="1" applyBorder="1"/>
    <xf numFmtId="0" fontId="18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6" borderId="8" xfId="0" applyFont="1" applyFill="1" applyBorder="1" applyAlignment="1">
      <alignment horizontal="center" vertical="center" wrapText="1"/>
    </xf>
    <xf numFmtId="0" fontId="18" fillId="4" borderId="8" xfId="0" applyNumberFormat="1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23" fillId="4" borderId="8" xfId="0" applyNumberFormat="1" applyFont="1" applyFill="1" applyBorder="1" applyAlignment="1">
      <alignment horizontal="center" vertical="center" wrapText="1"/>
    </xf>
    <xf numFmtId="44" fontId="10" fillId="0" borderId="30" xfId="0" applyNumberFormat="1" applyFont="1" applyBorder="1" applyAlignment="1">
      <alignment horizontal="center" wrapText="1"/>
    </xf>
    <xf numFmtId="0" fontId="3" fillId="0" borderId="30" xfId="3" applyFont="1" applyFill="1" applyBorder="1"/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0" borderId="12" xfId="0" applyFont="1" applyBorder="1"/>
    <xf numFmtId="1" fontId="7" fillId="0" borderId="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" fontId="23" fillId="6" borderId="4" xfId="0" applyNumberFormat="1" applyFont="1" applyFill="1" applyBorder="1" applyAlignment="1">
      <alignment horizontal="center" vertical="center"/>
    </xf>
    <xf numFmtId="1" fontId="23" fillId="4" borderId="4" xfId="0" applyNumberFormat="1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164" fontId="4" fillId="0" borderId="27" xfId="0" applyNumberFormat="1" applyFont="1" applyBorder="1"/>
    <xf numFmtId="164" fontId="4" fillId="0" borderId="8" xfId="0" applyNumberFormat="1" applyFont="1" applyBorder="1"/>
    <xf numFmtId="44" fontId="10" fillId="0" borderId="8" xfId="0" applyNumberFormat="1" applyFont="1" applyBorder="1" applyAlignment="1">
      <alignment horizontal="center" wrapText="1"/>
    </xf>
    <xf numFmtId="44" fontId="24" fillId="0" borderId="0" xfId="4" applyFont="1"/>
    <xf numFmtId="0" fontId="10" fillId="0" borderId="17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8" fillId="6" borderId="27" xfId="0" applyFont="1" applyFill="1" applyBorder="1" applyAlignment="1">
      <alignment horizontal="center" vertical="center" textRotation="90" wrapText="1"/>
    </xf>
    <xf numFmtId="0" fontId="10" fillId="6" borderId="28" xfId="0" applyFont="1" applyFill="1" applyBorder="1" applyAlignment="1">
      <alignment horizontal="center" vertical="center" textRotation="90" wrapText="1"/>
    </xf>
    <xf numFmtId="0" fontId="10" fillId="6" borderId="17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textRotation="90" wrapText="1"/>
    </xf>
    <xf numFmtId="0" fontId="18" fillId="0" borderId="26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6" borderId="28" xfId="0" applyFont="1" applyFill="1" applyBorder="1" applyAlignment="1">
      <alignment horizontal="center" vertical="center" textRotation="90" wrapText="1"/>
    </xf>
    <xf numFmtId="0" fontId="18" fillId="6" borderId="17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8" fillId="4" borderId="23" xfId="0" applyNumberFormat="1" applyFont="1" applyFill="1" applyBorder="1" applyAlignment="1">
      <alignment horizontal="center" vertical="center" textRotation="90" wrapText="1"/>
    </xf>
    <xf numFmtId="0" fontId="18" fillId="4" borderId="5" xfId="0" applyNumberFormat="1" applyFont="1" applyFill="1" applyBorder="1" applyAlignment="1">
      <alignment horizontal="center" vertical="center" textRotation="90" wrapText="1"/>
    </xf>
    <xf numFmtId="0" fontId="18" fillId="0" borderId="23" xfId="0" applyFont="1" applyFill="1" applyBorder="1" applyAlignment="1">
      <alignment horizontal="center" vertical="center" textRotation="90" wrapText="1"/>
    </xf>
    <xf numFmtId="0" fontId="18" fillId="0" borderId="24" xfId="0" applyFont="1" applyFill="1" applyBorder="1" applyAlignment="1">
      <alignment horizontal="center" vertical="center" textRotation="90" wrapText="1"/>
    </xf>
    <xf numFmtId="0" fontId="18" fillId="8" borderId="5" xfId="0" applyFont="1" applyFill="1" applyBorder="1" applyAlignment="1">
      <alignment horizontal="center" wrapText="1"/>
    </xf>
    <xf numFmtId="0" fontId="18" fillId="8" borderId="25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8" fillId="6" borderId="23" xfId="0" applyFont="1" applyFill="1" applyBorder="1" applyAlignment="1">
      <alignment horizontal="center" vertical="center" textRotation="90" wrapText="1"/>
    </xf>
    <xf numFmtId="0" fontId="18" fillId="6" borderId="5" xfId="0" applyFont="1" applyFill="1" applyBorder="1" applyAlignment="1">
      <alignment horizontal="center" vertical="center" textRotation="90" wrapText="1"/>
    </xf>
    <xf numFmtId="0" fontId="18" fillId="3" borderId="5" xfId="0" applyFont="1" applyFill="1" applyBorder="1" applyAlignment="1">
      <alignment horizontal="center" wrapText="1"/>
    </xf>
    <xf numFmtId="0" fontId="18" fillId="3" borderId="25" xfId="0" applyFont="1" applyFill="1" applyBorder="1" applyAlignment="1">
      <alignment horizontal="center" wrapText="1"/>
    </xf>
    <xf numFmtId="0" fontId="18" fillId="7" borderId="5" xfId="0" applyFont="1" applyFill="1" applyBorder="1" applyAlignment="1">
      <alignment horizontal="center" wrapText="1"/>
    </xf>
    <xf numFmtId="0" fontId="18" fillId="7" borderId="25" xfId="0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center" wrapText="1"/>
    </xf>
    <xf numFmtId="0" fontId="18" fillId="5" borderId="25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8" fillId="6" borderId="22" xfId="0" applyFont="1" applyFill="1" applyBorder="1" applyAlignment="1">
      <alignment horizontal="center" vertical="center" textRotation="90" wrapText="1"/>
    </xf>
    <xf numFmtId="0" fontId="18" fillId="6" borderId="26" xfId="0" applyFont="1" applyFill="1" applyBorder="1" applyAlignment="1">
      <alignment horizontal="center" vertical="center" textRotation="90" wrapText="1"/>
    </xf>
    <xf numFmtId="0" fontId="18" fillId="6" borderId="12" xfId="0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18" fillId="4" borderId="22" xfId="0" applyFont="1" applyFill="1" applyBorder="1" applyAlignment="1">
      <alignment horizontal="center" vertical="center" textRotation="90" wrapText="1"/>
    </xf>
    <xf numFmtId="0" fontId="18" fillId="4" borderId="26" xfId="0" applyFont="1" applyFill="1" applyBorder="1" applyAlignment="1">
      <alignment horizontal="center" vertical="center" textRotation="90" wrapText="1"/>
    </xf>
    <xf numFmtId="0" fontId="18" fillId="4" borderId="12" xfId="0" applyFont="1" applyFill="1" applyBorder="1" applyAlignment="1">
      <alignment horizontal="center" vertical="center" textRotation="90" wrapText="1"/>
    </xf>
    <xf numFmtId="44" fontId="7" fillId="0" borderId="0" xfId="4" applyFont="1" applyBorder="1" applyAlignment="1">
      <alignment horizontal="center" vertical="center"/>
    </xf>
    <xf numFmtId="0" fontId="10" fillId="0" borderId="22" xfId="0" applyFont="1" applyBorder="1" applyAlignment="1">
      <alignment horizontal="center" textRotation="90" wrapText="1"/>
    </xf>
    <xf numFmtId="0" fontId="10" fillId="0" borderId="26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</cellXfs>
  <cellStyles count="5">
    <cellStyle name="Normale" xfId="0" builtinId="0"/>
    <cellStyle name="Normale 2" xfId="1"/>
    <cellStyle name="Normale 3" xfId="2"/>
    <cellStyle name="Normale 4" xfId="3"/>
    <cellStyle name="Valuta" xfId="4" builtinId="4"/>
  </cellStyles>
  <dxfs count="0"/>
  <tableStyles count="0" defaultTableStyle="TableStyleMedium9" defaultPivotStyle="PivotStyleLight16"/>
  <colors>
    <mruColors>
      <color rgb="FFFFFF99"/>
      <color rgb="FFFFFF66"/>
      <color rgb="FFCC99FF"/>
      <color rgb="FFCC66FF"/>
      <color rgb="FFFFA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104775</xdr:rowOff>
    </xdr:from>
    <xdr:to>
      <xdr:col>0</xdr:col>
      <xdr:colOff>1343025</xdr:colOff>
      <xdr:row>1</xdr:row>
      <xdr:rowOff>809625</xdr:rowOff>
    </xdr:to>
    <xdr:pic>
      <xdr:nvPicPr>
        <xdr:cNvPr id="1084" name="Picture 1" descr="Immaginetrasp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4775"/>
          <a:ext cx="10001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142874</xdr:rowOff>
    </xdr:from>
    <xdr:to>
      <xdr:col>0</xdr:col>
      <xdr:colOff>1246413</xdr:colOff>
      <xdr:row>2</xdr:row>
      <xdr:rowOff>98887</xdr:rowOff>
    </xdr:to>
    <xdr:pic>
      <xdr:nvPicPr>
        <xdr:cNvPr id="2099" name="Picture 1" descr="Immaginetrasp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4"/>
          <a:ext cx="1055913" cy="1322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208915</xdr:colOff>
      <xdr:row>1</xdr:row>
      <xdr:rowOff>149225</xdr:rowOff>
    </xdr:from>
    <xdr:to>
      <xdr:col>0</xdr:col>
      <xdr:colOff>1381151</xdr:colOff>
      <xdr:row>2</xdr:row>
      <xdr:rowOff>172720</xdr:rowOff>
    </xdr:to>
    <xdr:pic>
      <xdr:nvPicPr>
        <xdr:cNvPr id="3132" name="Picture 1" descr="Immaginetrasp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915" y="332105"/>
          <a:ext cx="1172236" cy="1029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0"/>
  <sheetViews>
    <sheetView topLeftCell="A16" zoomScaleNormal="100" workbookViewId="0">
      <selection activeCell="B27" sqref="B27"/>
    </sheetView>
  </sheetViews>
  <sheetFormatPr defaultColWidth="9.140625" defaultRowHeight="14.25" x14ac:dyDescent="0.2"/>
  <cols>
    <col min="1" max="1" width="34.42578125" style="1" customWidth="1"/>
    <col min="2" max="2" width="22.7109375" style="1" customWidth="1"/>
    <col min="3" max="4" width="11.5703125" style="1" customWidth="1"/>
    <col min="5" max="6" width="6.140625" style="56" customWidth="1"/>
    <col min="7" max="7" width="11.85546875" style="1" customWidth="1"/>
    <col min="8" max="8" width="12.7109375" style="1" customWidth="1"/>
    <col min="9" max="9" width="11.7109375" style="1" customWidth="1"/>
    <col min="10" max="16384" width="9.140625" style="1"/>
  </cols>
  <sheetData>
    <row r="1" spans="1:11" ht="22.5" customHeight="1" thickBot="1" x14ac:dyDescent="0.35">
      <c r="A1" s="107"/>
      <c r="B1" s="112" t="s">
        <v>158</v>
      </c>
      <c r="C1" s="113"/>
      <c r="D1" s="113"/>
      <c r="E1" s="113"/>
      <c r="F1" s="65"/>
      <c r="G1" s="17">
        <v>17.5</v>
      </c>
      <c r="H1" s="17">
        <v>35</v>
      </c>
      <c r="I1" s="16"/>
      <c r="J1" s="12"/>
      <c r="K1" s="12"/>
    </row>
    <row r="2" spans="1:11" ht="68.25" customHeight="1" x14ac:dyDescent="0.25">
      <c r="A2" s="108"/>
      <c r="B2" s="49" t="s">
        <v>157</v>
      </c>
      <c r="C2" s="53" t="s">
        <v>156</v>
      </c>
      <c r="D2" s="114" t="s">
        <v>170</v>
      </c>
      <c r="E2" s="109" t="s">
        <v>58</v>
      </c>
      <c r="F2" s="109" t="s">
        <v>60</v>
      </c>
      <c r="G2" s="105" t="s">
        <v>62</v>
      </c>
      <c r="H2" s="105" t="s">
        <v>63</v>
      </c>
      <c r="I2" s="105" t="s">
        <v>61</v>
      </c>
      <c r="J2" s="13"/>
      <c r="K2" s="13"/>
    </row>
    <row r="3" spans="1:11" ht="19.5" customHeight="1" x14ac:dyDescent="0.2">
      <c r="A3" s="28"/>
      <c r="B3" s="48"/>
      <c r="C3" s="48"/>
      <c r="D3" s="115"/>
      <c r="E3" s="110"/>
      <c r="F3" s="117"/>
      <c r="G3" s="106"/>
      <c r="H3" s="106"/>
      <c r="I3" s="106"/>
      <c r="J3" s="14"/>
      <c r="K3" s="14"/>
    </row>
    <row r="4" spans="1:11" ht="24" customHeight="1" x14ac:dyDescent="0.2">
      <c r="A4" s="29" t="s">
        <v>57</v>
      </c>
      <c r="B4" s="30" t="s">
        <v>59</v>
      </c>
      <c r="C4" s="30" t="s">
        <v>59</v>
      </c>
      <c r="D4" s="116"/>
      <c r="E4" s="111"/>
      <c r="F4" s="118"/>
      <c r="G4" s="106"/>
      <c r="H4" s="106"/>
      <c r="I4" s="106"/>
    </row>
    <row r="5" spans="1:11" x14ac:dyDescent="0.2">
      <c r="A5" s="15" t="s">
        <v>0</v>
      </c>
      <c r="B5" s="20">
        <v>12</v>
      </c>
      <c r="C5" s="31"/>
      <c r="D5" s="31">
        <v>2</v>
      </c>
      <c r="E5" s="54">
        <v>12</v>
      </c>
      <c r="F5" s="54"/>
      <c r="G5" s="2">
        <f>E5*$G$1</f>
        <v>210</v>
      </c>
      <c r="H5" s="2">
        <f>F5*$H$1</f>
        <v>0</v>
      </c>
      <c r="I5" s="2">
        <f>G5+H5</f>
        <v>210</v>
      </c>
      <c r="J5" s="8"/>
    </row>
    <row r="6" spans="1:11" x14ac:dyDescent="0.2">
      <c r="A6" s="15" t="s">
        <v>1</v>
      </c>
      <c r="B6" s="20">
        <v>12</v>
      </c>
      <c r="C6" s="31"/>
      <c r="D6" s="31">
        <v>2</v>
      </c>
      <c r="E6" s="55">
        <v>12</v>
      </c>
      <c r="F6" s="55"/>
      <c r="G6" s="2">
        <f t="shared" ref="G6:G33" si="0">E6*$G$1</f>
        <v>210</v>
      </c>
      <c r="H6" s="2">
        <f t="shared" ref="H6:H33" si="1">F6*$H$1</f>
        <v>0</v>
      </c>
      <c r="I6" s="2">
        <f t="shared" ref="I6:I33" si="2">G6+H6</f>
        <v>210</v>
      </c>
      <c r="J6" s="8"/>
    </row>
    <row r="7" spans="1:11" x14ac:dyDescent="0.2">
      <c r="A7" s="15" t="s">
        <v>2</v>
      </c>
      <c r="B7" s="20">
        <v>12</v>
      </c>
      <c r="C7" s="31"/>
      <c r="D7" s="31">
        <v>2</v>
      </c>
      <c r="E7" s="55">
        <v>12</v>
      </c>
      <c r="F7" s="55"/>
      <c r="G7" s="2">
        <f t="shared" si="0"/>
        <v>210</v>
      </c>
      <c r="H7" s="2">
        <f t="shared" si="1"/>
        <v>0</v>
      </c>
      <c r="I7" s="2">
        <f t="shared" si="2"/>
        <v>210</v>
      </c>
      <c r="J7" s="8"/>
    </row>
    <row r="8" spans="1:11" x14ac:dyDescent="0.2">
      <c r="A8" s="15" t="s">
        <v>3</v>
      </c>
      <c r="B8" s="20">
        <v>12</v>
      </c>
      <c r="C8" s="31"/>
      <c r="D8" s="31">
        <v>2</v>
      </c>
      <c r="E8" s="55">
        <v>12</v>
      </c>
      <c r="F8" s="55"/>
      <c r="G8" s="2">
        <f t="shared" si="0"/>
        <v>210</v>
      </c>
      <c r="H8" s="2">
        <f t="shared" si="1"/>
        <v>0</v>
      </c>
      <c r="I8" s="2">
        <f t="shared" si="2"/>
        <v>210</v>
      </c>
      <c r="J8" s="8"/>
    </row>
    <row r="9" spans="1:11" x14ac:dyDescent="0.2">
      <c r="A9" s="15" t="s">
        <v>4</v>
      </c>
      <c r="B9" s="20">
        <v>12</v>
      </c>
      <c r="C9" s="31"/>
      <c r="D9" s="31">
        <v>2</v>
      </c>
      <c r="E9" s="55">
        <v>12</v>
      </c>
      <c r="F9" s="55"/>
      <c r="G9" s="2">
        <f t="shared" si="0"/>
        <v>210</v>
      </c>
      <c r="H9" s="2">
        <f t="shared" si="1"/>
        <v>0</v>
      </c>
      <c r="I9" s="2">
        <f t="shared" si="2"/>
        <v>210</v>
      </c>
      <c r="J9" s="9"/>
    </row>
    <row r="10" spans="1:11" x14ac:dyDescent="0.2">
      <c r="A10" s="15" t="s">
        <v>5</v>
      </c>
      <c r="B10" s="20">
        <v>12</v>
      </c>
      <c r="C10" s="31"/>
      <c r="D10" s="31">
        <v>2</v>
      </c>
      <c r="E10" s="55">
        <v>12</v>
      </c>
      <c r="F10" s="55"/>
      <c r="G10" s="2">
        <f t="shared" si="0"/>
        <v>210</v>
      </c>
      <c r="H10" s="2">
        <f t="shared" si="1"/>
        <v>0</v>
      </c>
      <c r="I10" s="2">
        <f t="shared" si="2"/>
        <v>210</v>
      </c>
      <c r="J10" s="8"/>
    </row>
    <row r="11" spans="1:11" x14ac:dyDescent="0.2">
      <c r="A11" s="15" t="s">
        <v>101</v>
      </c>
      <c r="B11" s="20">
        <v>12</v>
      </c>
      <c r="C11" s="31"/>
      <c r="D11" s="31">
        <v>2</v>
      </c>
      <c r="E11" s="55">
        <v>12</v>
      </c>
      <c r="F11" s="55"/>
      <c r="G11" s="2">
        <f t="shared" si="0"/>
        <v>210</v>
      </c>
      <c r="H11" s="2">
        <f t="shared" si="1"/>
        <v>0</v>
      </c>
      <c r="I11" s="2">
        <f t="shared" si="2"/>
        <v>210</v>
      </c>
      <c r="J11" s="8"/>
    </row>
    <row r="12" spans="1:11" x14ac:dyDescent="0.2">
      <c r="A12" s="15" t="s">
        <v>166</v>
      </c>
      <c r="B12" s="20">
        <v>12</v>
      </c>
      <c r="C12" s="31"/>
      <c r="D12" s="31">
        <v>2</v>
      </c>
      <c r="E12" s="55">
        <v>12</v>
      </c>
      <c r="F12" s="55"/>
      <c r="G12" s="2">
        <f t="shared" si="0"/>
        <v>210</v>
      </c>
      <c r="H12" s="2">
        <f t="shared" si="1"/>
        <v>0</v>
      </c>
      <c r="I12" s="2">
        <f t="shared" si="2"/>
        <v>210</v>
      </c>
      <c r="J12" s="8"/>
    </row>
    <row r="13" spans="1:11" x14ac:dyDescent="0.2">
      <c r="A13" s="15" t="s">
        <v>6</v>
      </c>
      <c r="B13" s="20">
        <v>12</v>
      </c>
      <c r="C13" s="31"/>
      <c r="D13" s="31">
        <v>2</v>
      </c>
      <c r="E13" s="55">
        <v>12</v>
      </c>
      <c r="F13" s="55"/>
      <c r="G13" s="2">
        <f t="shared" si="0"/>
        <v>210</v>
      </c>
      <c r="H13" s="2">
        <f t="shared" si="1"/>
        <v>0</v>
      </c>
      <c r="I13" s="2">
        <f t="shared" si="2"/>
        <v>210</v>
      </c>
      <c r="J13" s="8"/>
    </row>
    <row r="14" spans="1:11" x14ac:dyDescent="0.2">
      <c r="A14" s="15" t="s">
        <v>7</v>
      </c>
      <c r="B14" s="20">
        <v>12</v>
      </c>
      <c r="C14" s="31"/>
      <c r="D14" s="31">
        <v>2</v>
      </c>
      <c r="E14" s="55">
        <v>12</v>
      </c>
      <c r="F14" s="55"/>
      <c r="G14" s="2">
        <f t="shared" si="0"/>
        <v>210</v>
      </c>
      <c r="H14" s="2">
        <f t="shared" si="1"/>
        <v>0</v>
      </c>
      <c r="I14" s="2">
        <f t="shared" si="2"/>
        <v>210</v>
      </c>
      <c r="J14" s="8"/>
    </row>
    <row r="15" spans="1:11" x14ac:dyDescent="0.2">
      <c r="A15" s="15" t="s">
        <v>8</v>
      </c>
      <c r="B15" s="20">
        <v>12</v>
      </c>
      <c r="C15" s="31"/>
      <c r="D15" s="31">
        <v>2</v>
      </c>
      <c r="E15" s="55">
        <v>12</v>
      </c>
      <c r="F15" s="55"/>
      <c r="G15" s="2">
        <f t="shared" si="0"/>
        <v>210</v>
      </c>
      <c r="H15" s="2">
        <f t="shared" si="1"/>
        <v>0</v>
      </c>
      <c r="I15" s="2">
        <f t="shared" si="2"/>
        <v>210</v>
      </c>
      <c r="J15" s="8"/>
    </row>
    <row r="16" spans="1:11" x14ac:dyDescent="0.2">
      <c r="A16" s="15" t="s">
        <v>9</v>
      </c>
      <c r="B16" s="20">
        <v>12</v>
      </c>
      <c r="C16" s="31"/>
      <c r="D16" s="31">
        <v>2</v>
      </c>
      <c r="E16" s="55">
        <v>12</v>
      </c>
      <c r="F16" s="55"/>
      <c r="G16" s="2">
        <f t="shared" si="0"/>
        <v>210</v>
      </c>
      <c r="H16" s="2">
        <f t="shared" si="1"/>
        <v>0</v>
      </c>
      <c r="I16" s="2">
        <f t="shared" si="2"/>
        <v>210</v>
      </c>
      <c r="J16" s="8"/>
    </row>
    <row r="17" spans="1:10" x14ac:dyDescent="0.2">
      <c r="A17" s="15" t="s">
        <v>102</v>
      </c>
      <c r="B17" s="20">
        <v>12</v>
      </c>
      <c r="C17" s="31"/>
      <c r="D17" s="31">
        <v>2</v>
      </c>
      <c r="E17" s="55">
        <v>12</v>
      </c>
      <c r="F17" s="55"/>
      <c r="G17" s="2">
        <f t="shared" si="0"/>
        <v>210</v>
      </c>
      <c r="H17" s="2">
        <f t="shared" si="1"/>
        <v>0</v>
      </c>
      <c r="I17" s="2">
        <f t="shared" si="2"/>
        <v>210</v>
      </c>
      <c r="J17" s="8"/>
    </row>
    <row r="18" spans="1:10" x14ac:dyDescent="0.2">
      <c r="A18" s="15" t="s">
        <v>10</v>
      </c>
      <c r="B18" s="20">
        <v>12</v>
      </c>
      <c r="C18" s="31"/>
      <c r="D18" s="31">
        <v>2</v>
      </c>
      <c r="E18" s="55">
        <v>12</v>
      </c>
      <c r="F18" s="55"/>
      <c r="G18" s="2">
        <f t="shared" si="0"/>
        <v>210</v>
      </c>
      <c r="H18" s="2">
        <f t="shared" si="1"/>
        <v>0</v>
      </c>
      <c r="I18" s="2">
        <f t="shared" si="2"/>
        <v>210</v>
      </c>
      <c r="J18" s="8"/>
    </row>
    <row r="19" spans="1:10" x14ac:dyDescent="0.2">
      <c r="A19" s="15" t="s">
        <v>11</v>
      </c>
      <c r="B19" s="20">
        <v>12</v>
      </c>
      <c r="C19" s="31"/>
      <c r="D19" s="31">
        <v>2</v>
      </c>
      <c r="E19" s="55">
        <v>12</v>
      </c>
      <c r="F19" s="55"/>
      <c r="G19" s="2">
        <f t="shared" si="0"/>
        <v>210</v>
      </c>
      <c r="H19" s="2">
        <f t="shared" si="1"/>
        <v>0</v>
      </c>
      <c r="I19" s="2">
        <f t="shared" si="2"/>
        <v>210</v>
      </c>
      <c r="J19" s="8"/>
    </row>
    <row r="20" spans="1:10" x14ac:dyDescent="0.2">
      <c r="A20" s="15" t="s">
        <v>12</v>
      </c>
      <c r="B20" s="20">
        <v>12</v>
      </c>
      <c r="C20" s="31"/>
      <c r="D20" s="31">
        <v>2</v>
      </c>
      <c r="E20" s="55">
        <v>12</v>
      </c>
      <c r="F20" s="55"/>
      <c r="G20" s="2">
        <f t="shared" si="0"/>
        <v>210</v>
      </c>
      <c r="H20" s="2">
        <f t="shared" si="1"/>
        <v>0</v>
      </c>
      <c r="I20" s="2">
        <f t="shared" si="2"/>
        <v>210</v>
      </c>
      <c r="J20" s="8"/>
    </row>
    <row r="21" spans="1:10" x14ac:dyDescent="0.2">
      <c r="A21" s="15" t="s">
        <v>80</v>
      </c>
      <c r="B21" s="20">
        <v>12</v>
      </c>
      <c r="C21" s="31"/>
      <c r="D21" s="31">
        <v>2</v>
      </c>
      <c r="E21" s="55">
        <v>12</v>
      </c>
      <c r="F21" s="55"/>
      <c r="G21" s="2">
        <f t="shared" si="0"/>
        <v>210</v>
      </c>
      <c r="H21" s="2">
        <f t="shared" si="1"/>
        <v>0</v>
      </c>
      <c r="I21" s="2">
        <f t="shared" si="2"/>
        <v>210</v>
      </c>
      <c r="J21" s="8"/>
    </row>
    <row r="22" spans="1:10" x14ac:dyDescent="0.2">
      <c r="A22" s="15" t="s">
        <v>81</v>
      </c>
      <c r="B22" s="20">
        <v>12</v>
      </c>
      <c r="C22" s="31"/>
      <c r="D22" s="31">
        <v>2</v>
      </c>
      <c r="E22" s="55">
        <v>12</v>
      </c>
      <c r="F22" s="55"/>
      <c r="G22" s="2">
        <f t="shared" si="0"/>
        <v>210</v>
      </c>
      <c r="H22" s="2">
        <f t="shared" si="1"/>
        <v>0</v>
      </c>
      <c r="I22" s="2">
        <f t="shared" si="2"/>
        <v>210</v>
      </c>
      <c r="J22" s="8"/>
    </row>
    <row r="23" spans="1:10" x14ac:dyDescent="0.2">
      <c r="A23" s="15" t="s">
        <v>13</v>
      </c>
      <c r="B23" s="20">
        <v>12</v>
      </c>
      <c r="C23" s="31"/>
      <c r="D23" s="31">
        <v>2</v>
      </c>
      <c r="E23" s="55">
        <v>12</v>
      </c>
      <c r="F23" s="55"/>
      <c r="G23" s="2">
        <f t="shared" si="0"/>
        <v>210</v>
      </c>
      <c r="H23" s="2">
        <f t="shared" si="1"/>
        <v>0</v>
      </c>
      <c r="I23" s="2">
        <f t="shared" si="2"/>
        <v>210</v>
      </c>
      <c r="J23" s="8"/>
    </row>
    <row r="24" spans="1:10" x14ac:dyDescent="0.2">
      <c r="A24" s="15" t="s">
        <v>14</v>
      </c>
      <c r="B24" s="20">
        <v>12</v>
      </c>
      <c r="C24" s="31"/>
      <c r="D24" s="31">
        <v>2</v>
      </c>
      <c r="E24" s="55">
        <v>12</v>
      </c>
      <c r="F24" s="55"/>
      <c r="G24" s="2">
        <f t="shared" si="0"/>
        <v>210</v>
      </c>
      <c r="H24" s="2">
        <f t="shared" si="1"/>
        <v>0</v>
      </c>
      <c r="I24" s="2">
        <f t="shared" si="2"/>
        <v>210</v>
      </c>
      <c r="J24" s="8"/>
    </row>
    <row r="25" spans="1:10" x14ac:dyDescent="0.2">
      <c r="A25" s="15" t="s">
        <v>15</v>
      </c>
      <c r="B25" s="20">
        <v>12</v>
      </c>
      <c r="C25" s="31"/>
      <c r="D25" s="31">
        <v>2</v>
      </c>
      <c r="E25" s="55">
        <v>12</v>
      </c>
      <c r="F25" s="55"/>
      <c r="G25" s="2">
        <f t="shared" si="0"/>
        <v>210</v>
      </c>
      <c r="H25" s="2">
        <f t="shared" si="1"/>
        <v>0</v>
      </c>
      <c r="I25" s="2">
        <f t="shared" si="2"/>
        <v>210</v>
      </c>
      <c r="J25" s="8"/>
    </row>
    <row r="26" spans="1:10" x14ac:dyDescent="0.2">
      <c r="A26" s="15" t="s">
        <v>16</v>
      </c>
      <c r="B26" s="20">
        <v>12</v>
      </c>
      <c r="C26" s="31"/>
      <c r="D26" s="31">
        <v>2</v>
      </c>
      <c r="E26" s="55">
        <v>12</v>
      </c>
      <c r="F26" s="55"/>
      <c r="G26" s="2">
        <f t="shared" si="0"/>
        <v>210</v>
      </c>
      <c r="H26" s="2">
        <f t="shared" si="1"/>
        <v>0</v>
      </c>
      <c r="I26" s="2">
        <f t="shared" si="2"/>
        <v>210</v>
      </c>
      <c r="J26" s="8"/>
    </row>
    <row r="27" spans="1:10" x14ac:dyDescent="0.2">
      <c r="A27" s="15" t="s">
        <v>17</v>
      </c>
      <c r="B27" s="20">
        <v>12</v>
      </c>
      <c r="C27" s="31"/>
      <c r="D27" s="31">
        <v>2</v>
      </c>
      <c r="E27" s="55">
        <v>12</v>
      </c>
      <c r="F27" s="55"/>
      <c r="G27" s="2">
        <f t="shared" si="0"/>
        <v>210</v>
      </c>
      <c r="H27" s="2">
        <f t="shared" si="1"/>
        <v>0</v>
      </c>
      <c r="I27" s="2">
        <f t="shared" si="2"/>
        <v>210</v>
      </c>
      <c r="J27" s="8"/>
    </row>
    <row r="28" spans="1:10" x14ac:dyDescent="0.2">
      <c r="A28" s="15" t="s">
        <v>18</v>
      </c>
      <c r="B28" s="20">
        <v>12</v>
      </c>
      <c r="C28" s="31"/>
      <c r="D28" s="31">
        <v>2</v>
      </c>
      <c r="E28" s="55">
        <v>12</v>
      </c>
      <c r="F28" s="55"/>
      <c r="G28" s="2">
        <f t="shared" si="0"/>
        <v>210</v>
      </c>
      <c r="H28" s="2">
        <f t="shared" si="1"/>
        <v>0</v>
      </c>
      <c r="I28" s="2">
        <f t="shared" si="2"/>
        <v>210</v>
      </c>
      <c r="J28" s="8"/>
    </row>
    <row r="29" spans="1:10" x14ac:dyDescent="0.2">
      <c r="A29" s="15" t="s">
        <v>103</v>
      </c>
      <c r="B29" s="20">
        <v>12</v>
      </c>
      <c r="C29" s="31"/>
      <c r="D29" s="31">
        <v>2</v>
      </c>
      <c r="E29" s="55">
        <v>12</v>
      </c>
      <c r="F29" s="55"/>
      <c r="G29" s="2">
        <f t="shared" si="0"/>
        <v>210</v>
      </c>
      <c r="H29" s="2">
        <f t="shared" si="1"/>
        <v>0</v>
      </c>
      <c r="I29" s="2">
        <f t="shared" si="2"/>
        <v>210</v>
      </c>
      <c r="J29" s="8"/>
    </row>
    <row r="30" spans="1:10" x14ac:dyDescent="0.2">
      <c r="A30" s="15" t="s">
        <v>19</v>
      </c>
      <c r="B30" s="20">
        <v>12</v>
      </c>
      <c r="C30" s="31"/>
      <c r="D30" s="31">
        <v>2</v>
      </c>
      <c r="E30" s="55">
        <v>12</v>
      </c>
      <c r="F30" s="55"/>
      <c r="G30" s="2">
        <f t="shared" si="0"/>
        <v>210</v>
      </c>
      <c r="H30" s="2">
        <f t="shared" si="1"/>
        <v>0</v>
      </c>
      <c r="I30" s="2">
        <f t="shared" si="2"/>
        <v>210</v>
      </c>
      <c r="J30" s="8"/>
    </row>
    <row r="31" spans="1:10" ht="15" thickBot="1" x14ac:dyDescent="0.25">
      <c r="A31" s="15" t="s">
        <v>20</v>
      </c>
      <c r="B31" s="20">
        <v>12</v>
      </c>
      <c r="C31" s="31"/>
      <c r="D31" s="31">
        <v>2</v>
      </c>
      <c r="E31" s="55">
        <v>12</v>
      </c>
      <c r="F31" s="55"/>
      <c r="G31" s="101">
        <f t="shared" si="0"/>
        <v>210</v>
      </c>
      <c r="H31" s="101">
        <f t="shared" si="1"/>
        <v>0</v>
      </c>
      <c r="I31" s="101">
        <f t="shared" si="2"/>
        <v>210</v>
      </c>
      <c r="J31" s="8"/>
    </row>
    <row r="32" spans="1:10" ht="22.5" customHeight="1" thickBot="1" x14ac:dyDescent="0.25">
      <c r="A32" s="83" t="s">
        <v>168</v>
      </c>
      <c r="B32" s="95">
        <f>SUM(B5:B31)</f>
        <v>324</v>
      </c>
      <c r="C32" s="95">
        <f t="shared" ref="C32:E32" si="3">SUM(C5:C31)</f>
        <v>0</v>
      </c>
      <c r="D32" s="95"/>
      <c r="E32" s="95">
        <f t="shared" si="3"/>
        <v>324</v>
      </c>
      <c r="F32" s="95"/>
      <c r="G32" s="102">
        <f t="shared" si="0"/>
        <v>5670</v>
      </c>
      <c r="H32" s="102">
        <f t="shared" si="1"/>
        <v>0</v>
      </c>
      <c r="I32" s="102">
        <f t="shared" si="2"/>
        <v>5670</v>
      </c>
      <c r="J32" s="8"/>
    </row>
    <row r="33" spans="1:9" ht="21.75" customHeight="1" thickBot="1" x14ac:dyDescent="0.25">
      <c r="A33" s="83" t="s">
        <v>169</v>
      </c>
      <c r="B33" s="4">
        <v>189</v>
      </c>
      <c r="C33" s="4">
        <v>0</v>
      </c>
      <c r="D33" s="4"/>
      <c r="E33" s="4">
        <v>189</v>
      </c>
      <c r="F33" s="4"/>
      <c r="G33" s="102">
        <f t="shared" si="0"/>
        <v>3307.5</v>
      </c>
      <c r="H33" s="102">
        <f t="shared" si="1"/>
        <v>0</v>
      </c>
      <c r="I33" s="102">
        <f t="shared" si="2"/>
        <v>3307.5</v>
      </c>
    </row>
    <row r="34" spans="1:9" x14ac:dyDescent="0.2">
      <c r="E34" s="28"/>
      <c r="F34" s="28"/>
    </row>
    <row r="35" spans="1:9" x14ac:dyDescent="0.2">
      <c r="E35" s="28"/>
      <c r="F35" s="28"/>
    </row>
    <row r="36" spans="1:9" x14ac:dyDescent="0.2">
      <c r="E36" s="28"/>
      <c r="F36" s="28"/>
    </row>
    <row r="37" spans="1:9" x14ac:dyDescent="0.2">
      <c r="E37" s="28"/>
      <c r="F37" s="28"/>
    </row>
    <row r="38" spans="1:9" x14ac:dyDescent="0.2">
      <c r="E38" s="28"/>
      <c r="F38" s="28"/>
    </row>
    <row r="39" spans="1:9" x14ac:dyDescent="0.2">
      <c r="E39" s="28"/>
      <c r="F39" s="28"/>
    </row>
    <row r="40" spans="1:9" x14ac:dyDescent="0.2">
      <c r="E40" s="28"/>
      <c r="F40" s="28"/>
    </row>
    <row r="41" spans="1:9" x14ac:dyDescent="0.2">
      <c r="E41" s="28"/>
      <c r="F41" s="28"/>
    </row>
    <row r="42" spans="1:9" x14ac:dyDescent="0.2">
      <c r="E42" s="28"/>
      <c r="F42" s="28"/>
    </row>
    <row r="43" spans="1:9" x14ac:dyDescent="0.2">
      <c r="E43" s="28"/>
      <c r="F43" s="28"/>
    </row>
    <row r="44" spans="1:9" x14ac:dyDescent="0.2">
      <c r="E44" s="28"/>
      <c r="F44" s="28"/>
    </row>
    <row r="45" spans="1:9" x14ac:dyDescent="0.2">
      <c r="E45" s="28"/>
      <c r="F45" s="28"/>
    </row>
    <row r="46" spans="1:9" x14ac:dyDescent="0.2">
      <c r="E46" s="28"/>
      <c r="F46" s="28"/>
    </row>
    <row r="47" spans="1:9" x14ac:dyDescent="0.2">
      <c r="E47" s="28"/>
      <c r="F47" s="28"/>
    </row>
    <row r="48" spans="1:9" x14ac:dyDescent="0.2">
      <c r="E48" s="28"/>
      <c r="F48" s="28"/>
    </row>
    <row r="49" spans="5:6" x14ac:dyDescent="0.2">
      <c r="E49" s="28"/>
      <c r="F49" s="28"/>
    </row>
    <row r="50" spans="5:6" x14ac:dyDescent="0.2">
      <c r="E50" s="28"/>
      <c r="F50" s="28"/>
    </row>
    <row r="51" spans="5:6" x14ac:dyDescent="0.2">
      <c r="E51" s="28"/>
      <c r="F51" s="28"/>
    </row>
    <row r="52" spans="5:6" x14ac:dyDescent="0.2">
      <c r="E52" s="28"/>
      <c r="F52" s="28"/>
    </row>
    <row r="53" spans="5:6" x14ac:dyDescent="0.2">
      <c r="E53" s="28"/>
      <c r="F53" s="28"/>
    </row>
    <row r="54" spans="5:6" x14ac:dyDescent="0.2">
      <c r="E54" s="28"/>
      <c r="F54" s="28"/>
    </row>
    <row r="55" spans="5:6" x14ac:dyDescent="0.2">
      <c r="E55" s="28"/>
      <c r="F55" s="28"/>
    </row>
    <row r="56" spans="5:6" x14ac:dyDescent="0.2">
      <c r="E56" s="28"/>
      <c r="F56" s="28"/>
    </row>
    <row r="57" spans="5:6" x14ac:dyDescent="0.2">
      <c r="E57" s="28"/>
      <c r="F57" s="28"/>
    </row>
    <row r="58" spans="5:6" x14ac:dyDescent="0.2">
      <c r="E58" s="28"/>
      <c r="F58" s="28"/>
    </row>
    <row r="59" spans="5:6" x14ac:dyDescent="0.2">
      <c r="E59" s="28"/>
      <c r="F59" s="28"/>
    </row>
    <row r="60" spans="5:6" x14ac:dyDescent="0.2">
      <c r="E60" s="28"/>
      <c r="F60" s="28"/>
    </row>
    <row r="61" spans="5:6" x14ac:dyDescent="0.2">
      <c r="E61" s="28"/>
      <c r="F61" s="28"/>
    </row>
    <row r="62" spans="5:6" x14ac:dyDescent="0.2">
      <c r="E62" s="28"/>
      <c r="F62" s="28"/>
    </row>
    <row r="63" spans="5:6" x14ac:dyDescent="0.2">
      <c r="E63" s="28"/>
      <c r="F63" s="28"/>
    </row>
    <row r="64" spans="5:6" x14ac:dyDescent="0.2">
      <c r="E64" s="28"/>
      <c r="F64" s="28"/>
    </row>
    <row r="65" spans="5:6" x14ac:dyDescent="0.2">
      <c r="E65" s="28"/>
      <c r="F65" s="28"/>
    </row>
    <row r="66" spans="5:6" x14ac:dyDescent="0.2">
      <c r="E66" s="28"/>
      <c r="F66" s="28"/>
    </row>
    <row r="67" spans="5:6" x14ac:dyDescent="0.2">
      <c r="E67" s="28"/>
      <c r="F67" s="28"/>
    </row>
    <row r="68" spans="5:6" x14ac:dyDescent="0.2">
      <c r="E68" s="28"/>
      <c r="F68" s="28"/>
    </row>
    <row r="69" spans="5:6" x14ac:dyDescent="0.2">
      <c r="E69" s="28"/>
      <c r="F69" s="28"/>
    </row>
    <row r="70" spans="5:6" x14ac:dyDescent="0.2">
      <c r="E70" s="28"/>
      <c r="F70" s="28"/>
    </row>
    <row r="71" spans="5:6" x14ac:dyDescent="0.2">
      <c r="E71" s="28"/>
      <c r="F71" s="28"/>
    </row>
    <row r="72" spans="5:6" x14ac:dyDescent="0.2">
      <c r="E72" s="28"/>
      <c r="F72" s="28"/>
    </row>
    <row r="73" spans="5:6" x14ac:dyDescent="0.2">
      <c r="E73" s="28"/>
      <c r="F73" s="28"/>
    </row>
    <row r="74" spans="5:6" x14ac:dyDescent="0.2">
      <c r="E74" s="28"/>
      <c r="F74" s="28"/>
    </row>
    <row r="75" spans="5:6" x14ac:dyDescent="0.2">
      <c r="E75" s="28"/>
      <c r="F75" s="28"/>
    </row>
    <row r="76" spans="5:6" x14ac:dyDescent="0.2">
      <c r="E76" s="28"/>
      <c r="F76" s="28"/>
    </row>
    <row r="77" spans="5:6" x14ac:dyDescent="0.2">
      <c r="E77" s="28"/>
      <c r="F77" s="28"/>
    </row>
    <row r="78" spans="5:6" x14ac:dyDescent="0.2">
      <c r="E78" s="28"/>
      <c r="F78" s="28"/>
    </row>
    <row r="79" spans="5:6" x14ac:dyDescent="0.2">
      <c r="E79" s="28"/>
      <c r="F79" s="28"/>
    </row>
    <row r="80" spans="5:6" x14ac:dyDescent="0.2">
      <c r="E80" s="28"/>
      <c r="F80" s="28"/>
    </row>
    <row r="81" spans="5:6" x14ac:dyDescent="0.2">
      <c r="E81" s="28"/>
      <c r="F81" s="28"/>
    </row>
    <row r="82" spans="5:6" x14ac:dyDescent="0.2">
      <c r="E82" s="28"/>
      <c r="F82" s="28"/>
    </row>
    <row r="83" spans="5:6" x14ac:dyDescent="0.2">
      <c r="E83" s="28"/>
      <c r="F83" s="28"/>
    </row>
    <row r="84" spans="5:6" x14ac:dyDescent="0.2">
      <c r="E84" s="28"/>
      <c r="F84" s="28"/>
    </row>
    <row r="85" spans="5:6" x14ac:dyDescent="0.2">
      <c r="E85" s="28"/>
      <c r="F85" s="28"/>
    </row>
    <row r="86" spans="5:6" x14ac:dyDescent="0.2">
      <c r="E86" s="28"/>
      <c r="F86" s="28"/>
    </row>
    <row r="87" spans="5:6" x14ac:dyDescent="0.2">
      <c r="E87" s="28"/>
      <c r="F87" s="28"/>
    </row>
    <row r="88" spans="5:6" x14ac:dyDescent="0.2">
      <c r="E88" s="28"/>
      <c r="F88" s="28"/>
    </row>
    <row r="89" spans="5:6" x14ac:dyDescent="0.2">
      <c r="E89" s="28"/>
      <c r="F89" s="28"/>
    </row>
    <row r="90" spans="5:6" x14ac:dyDescent="0.2">
      <c r="E90" s="28"/>
      <c r="F90" s="28"/>
    </row>
    <row r="91" spans="5:6" x14ac:dyDescent="0.2">
      <c r="E91" s="28"/>
      <c r="F91" s="28"/>
    </row>
    <row r="92" spans="5:6" x14ac:dyDescent="0.2">
      <c r="E92" s="28"/>
      <c r="F92" s="28"/>
    </row>
    <row r="93" spans="5:6" x14ac:dyDescent="0.2">
      <c r="E93" s="28"/>
      <c r="F93" s="28"/>
    </row>
    <row r="94" spans="5:6" x14ac:dyDescent="0.2">
      <c r="E94" s="28"/>
      <c r="F94" s="28"/>
    </row>
    <row r="95" spans="5:6" x14ac:dyDescent="0.2">
      <c r="E95" s="28"/>
      <c r="F95" s="28"/>
    </row>
    <row r="96" spans="5:6" x14ac:dyDescent="0.2">
      <c r="E96" s="28"/>
      <c r="F96" s="28"/>
    </row>
    <row r="97" spans="5:6" x14ac:dyDescent="0.2">
      <c r="E97" s="28"/>
      <c r="F97" s="28"/>
    </row>
    <row r="98" spans="5:6" x14ac:dyDescent="0.2">
      <c r="E98" s="28"/>
      <c r="F98" s="28"/>
    </row>
    <row r="99" spans="5:6" x14ac:dyDescent="0.2">
      <c r="E99" s="28"/>
      <c r="F99" s="28"/>
    </row>
    <row r="100" spans="5:6" x14ac:dyDescent="0.2">
      <c r="E100" s="28"/>
      <c r="F100" s="28"/>
    </row>
    <row r="101" spans="5:6" x14ac:dyDescent="0.2">
      <c r="E101" s="28"/>
      <c r="F101" s="28"/>
    </row>
    <row r="102" spans="5:6" x14ac:dyDescent="0.2">
      <c r="E102" s="28"/>
      <c r="F102" s="28"/>
    </row>
    <row r="103" spans="5:6" x14ac:dyDescent="0.2">
      <c r="E103" s="28"/>
      <c r="F103" s="28"/>
    </row>
    <row r="104" spans="5:6" x14ac:dyDescent="0.2">
      <c r="E104" s="28"/>
      <c r="F104" s="28"/>
    </row>
    <row r="105" spans="5:6" x14ac:dyDescent="0.2">
      <c r="E105" s="28"/>
      <c r="F105" s="28"/>
    </row>
    <row r="106" spans="5:6" x14ac:dyDescent="0.2">
      <c r="E106" s="28"/>
      <c r="F106" s="28"/>
    </row>
    <row r="107" spans="5:6" x14ac:dyDescent="0.2">
      <c r="E107" s="28"/>
      <c r="F107" s="28"/>
    </row>
    <row r="108" spans="5:6" x14ac:dyDescent="0.2">
      <c r="E108" s="28"/>
      <c r="F108" s="28"/>
    </row>
    <row r="109" spans="5:6" x14ac:dyDescent="0.2">
      <c r="E109" s="28"/>
      <c r="F109" s="28"/>
    </row>
    <row r="110" spans="5:6" x14ac:dyDescent="0.2">
      <c r="E110" s="28"/>
      <c r="F110" s="28"/>
    </row>
    <row r="111" spans="5:6" x14ac:dyDescent="0.2">
      <c r="E111" s="28"/>
      <c r="F111" s="28"/>
    </row>
    <row r="112" spans="5:6" x14ac:dyDescent="0.2">
      <c r="E112" s="28"/>
      <c r="F112" s="28"/>
    </row>
    <row r="113" spans="5:6" x14ac:dyDescent="0.2">
      <c r="E113" s="28"/>
      <c r="F113" s="28"/>
    </row>
    <row r="114" spans="5:6" x14ac:dyDescent="0.2">
      <c r="E114" s="28"/>
      <c r="F114" s="28"/>
    </row>
    <row r="115" spans="5:6" x14ac:dyDescent="0.2">
      <c r="E115" s="28"/>
      <c r="F115" s="28"/>
    </row>
    <row r="116" spans="5:6" x14ac:dyDescent="0.2">
      <c r="E116" s="28"/>
      <c r="F116" s="28"/>
    </row>
    <row r="117" spans="5:6" x14ac:dyDescent="0.2">
      <c r="E117" s="28"/>
      <c r="F117" s="28"/>
    </row>
    <row r="118" spans="5:6" x14ac:dyDescent="0.2">
      <c r="E118" s="28"/>
      <c r="F118" s="28"/>
    </row>
    <row r="119" spans="5:6" x14ac:dyDescent="0.2">
      <c r="E119" s="28"/>
      <c r="F119" s="28"/>
    </row>
    <row r="120" spans="5:6" x14ac:dyDescent="0.2">
      <c r="E120" s="28"/>
      <c r="F120" s="28"/>
    </row>
    <row r="121" spans="5:6" x14ac:dyDescent="0.2">
      <c r="E121" s="28"/>
      <c r="F121" s="28"/>
    </row>
    <row r="122" spans="5:6" x14ac:dyDescent="0.2">
      <c r="E122" s="28"/>
      <c r="F122" s="28"/>
    </row>
    <row r="123" spans="5:6" x14ac:dyDescent="0.2">
      <c r="E123" s="28"/>
      <c r="F123" s="28"/>
    </row>
    <row r="124" spans="5:6" x14ac:dyDescent="0.2">
      <c r="E124" s="28"/>
      <c r="F124" s="28"/>
    </row>
    <row r="125" spans="5:6" x14ac:dyDescent="0.2">
      <c r="E125" s="28"/>
      <c r="F125" s="28"/>
    </row>
    <row r="126" spans="5:6" x14ac:dyDescent="0.2">
      <c r="E126" s="28"/>
      <c r="F126" s="28"/>
    </row>
    <row r="127" spans="5:6" x14ac:dyDescent="0.2">
      <c r="E127" s="28"/>
      <c r="F127" s="28"/>
    </row>
    <row r="128" spans="5:6" x14ac:dyDescent="0.2">
      <c r="E128" s="28"/>
      <c r="F128" s="28"/>
    </row>
    <row r="129" spans="5:6" x14ac:dyDescent="0.2">
      <c r="E129" s="28"/>
      <c r="F129" s="28"/>
    </row>
    <row r="130" spans="5:6" x14ac:dyDescent="0.2">
      <c r="E130" s="28"/>
      <c r="F130" s="28"/>
    </row>
    <row r="131" spans="5:6" x14ac:dyDescent="0.2">
      <c r="E131" s="28"/>
      <c r="F131" s="28"/>
    </row>
    <row r="132" spans="5:6" x14ac:dyDescent="0.2">
      <c r="E132" s="28"/>
      <c r="F132" s="28"/>
    </row>
    <row r="133" spans="5:6" x14ac:dyDescent="0.2">
      <c r="E133" s="28"/>
      <c r="F133" s="28"/>
    </row>
    <row r="134" spans="5:6" x14ac:dyDescent="0.2">
      <c r="E134" s="28"/>
      <c r="F134" s="28"/>
    </row>
    <row r="135" spans="5:6" x14ac:dyDescent="0.2">
      <c r="E135" s="28"/>
      <c r="F135" s="28"/>
    </row>
    <row r="136" spans="5:6" x14ac:dyDescent="0.2">
      <c r="E136" s="28"/>
      <c r="F136" s="28"/>
    </row>
    <row r="137" spans="5:6" x14ac:dyDescent="0.2">
      <c r="E137" s="28"/>
      <c r="F137" s="28"/>
    </row>
    <row r="138" spans="5:6" x14ac:dyDescent="0.2">
      <c r="E138" s="28"/>
      <c r="F138" s="28"/>
    </row>
    <row r="139" spans="5:6" x14ac:dyDescent="0.2">
      <c r="E139" s="28"/>
      <c r="F139" s="28"/>
    </row>
    <row r="140" spans="5:6" x14ac:dyDescent="0.2">
      <c r="E140" s="28"/>
      <c r="F140" s="28"/>
    </row>
    <row r="141" spans="5:6" x14ac:dyDescent="0.2">
      <c r="E141" s="28"/>
      <c r="F141" s="28"/>
    </row>
    <row r="142" spans="5:6" x14ac:dyDescent="0.2">
      <c r="E142" s="28"/>
      <c r="F142" s="28"/>
    </row>
    <row r="143" spans="5:6" x14ac:dyDescent="0.2">
      <c r="E143" s="28"/>
      <c r="F143" s="28"/>
    </row>
    <row r="144" spans="5:6" x14ac:dyDescent="0.2">
      <c r="E144" s="28"/>
      <c r="F144" s="28"/>
    </row>
    <row r="145" spans="5:6" x14ac:dyDescent="0.2">
      <c r="E145" s="28"/>
      <c r="F145" s="28"/>
    </row>
    <row r="146" spans="5:6" x14ac:dyDescent="0.2">
      <c r="E146" s="28"/>
      <c r="F146" s="28"/>
    </row>
    <row r="147" spans="5:6" x14ac:dyDescent="0.2">
      <c r="E147" s="28"/>
      <c r="F147" s="28"/>
    </row>
    <row r="148" spans="5:6" x14ac:dyDescent="0.2">
      <c r="E148" s="28"/>
      <c r="F148" s="28"/>
    </row>
    <row r="149" spans="5:6" x14ac:dyDescent="0.2">
      <c r="E149" s="28"/>
      <c r="F149" s="28"/>
    </row>
    <row r="150" spans="5:6" x14ac:dyDescent="0.2">
      <c r="E150" s="28"/>
      <c r="F150" s="28"/>
    </row>
    <row r="151" spans="5:6" x14ac:dyDescent="0.2">
      <c r="E151" s="28"/>
      <c r="F151" s="28"/>
    </row>
    <row r="152" spans="5:6" x14ac:dyDescent="0.2">
      <c r="E152" s="28"/>
      <c r="F152" s="28"/>
    </row>
    <row r="153" spans="5:6" x14ac:dyDescent="0.2">
      <c r="E153" s="28"/>
      <c r="F153" s="28"/>
    </row>
    <row r="154" spans="5:6" x14ac:dyDescent="0.2">
      <c r="E154" s="28"/>
      <c r="F154" s="28"/>
    </row>
    <row r="155" spans="5:6" x14ac:dyDescent="0.2">
      <c r="E155" s="28"/>
      <c r="F155" s="28"/>
    </row>
    <row r="156" spans="5:6" x14ac:dyDescent="0.2">
      <c r="E156" s="28"/>
      <c r="F156" s="28"/>
    </row>
    <row r="157" spans="5:6" x14ac:dyDescent="0.2">
      <c r="E157" s="28"/>
      <c r="F157" s="28"/>
    </row>
    <row r="158" spans="5:6" x14ac:dyDescent="0.2">
      <c r="E158" s="28"/>
      <c r="F158" s="28"/>
    </row>
    <row r="159" spans="5:6" x14ac:dyDescent="0.2">
      <c r="E159" s="28"/>
      <c r="F159" s="28"/>
    </row>
    <row r="160" spans="5:6" x14ac:dyDescent="0.2">
      <c r="E160" s="28"/>
      <c r="F160" s="28"/>
    </row>
    <row r="161" spans="5:6" x14ac:dyDescent="0.2">
      <c r="E161" s="28"/>
      <c r="F161" s="28"/>
    </row>
    <row r="162" spans="5:6" x14ac:dyDescent="0.2">
      <c r="E162" s="28"/>
      <c r="F162" s="28"/>
    </row>
    <row r="163" spans="5:6" x14ac:dyDescent="0.2">
      <c r="E163" s="28"/>
      <c r="F163" s="28"/>
    </row>
    <row r="164" spans="5:6" x14ac:dyDescent="0.2">
      <c r="E164" s="28"/>
      <c r="F164" s="28"/>
    </row>
    <row r="165" spans="5:6" x14ac:dyDescent="0.2">
      <c r="E165" s="28"/>
      <c r="F165" s="28"/>
    </row>
    <row r="166" spans="5:6" x14ac:dyDescent="0.2">
      <c r="E166" s="28"/>
      <c r="F166" s="28"/>
    </row>
    <row r="167" spans="5:6" x14ac:dyDescent="0.2">
      <c r="E167" s="28"/>
      <c r="F167" s="28"/>
    </row>
    <row r="168" spans="5:6" x14ac:dyDescent="0.2">
      <c r="E168" s="28"/>
      <c r="F168" s="28"/>
    </row>
    <row r="169" spans="5:6" x14ac:dyDescent="0.2">
      <c r="E169" s="28"/>
      <c r="F169" s="28"/>
    </row>
    <row r="170" spans="5:6" x14ac:dyDescent="0.2">
      <c r="E170" s="28"/>
      <c r="F170" s="28"/>
    </row>
    <row r="171" spans="5:6" x14ac:dyDescent="0.2">
      <c r="E171" s="28"/>
      <c r="F171" s="28"/>
    </row>
    <row r="172" spans="5:6" x14ac:dyDescent="0.2">
      <c r="E172" s="28"/>
      <c r="F172" s="28"/>
    </row>
    <row r="173" spans="5:6" x14ac:dyDescent="0.2">
      <c r="E173" s="28"/>
      <c r="F173" s="28"/>
    </row>
    <row r="174" spans="5:6" x14ac:dyDescent="0.2">
      <c r="E174" s="28"/>
      <c r="F174" s="28"/>
    </row>
    <row r="175" spans="5:6" x14ac:dyDescent="0.2">
      <c r="E175" s="28"/>
      <c r="F175" s="28"/>
    </row>
    <row r="176" spans="5:6" x14ac:dyDescent="0.2">
      <c r="E176" s="28"/>
      <c r="F176" s="28"/>
    </row>
    <row r="177" spans="5:6" x14ac:dyDescent="0.2">
      <c r="E177" s="28"/>
      <c r="F177" s="28"/>
    </row>
    <row r="178" spans="5:6" x14ac:dyDescent="0.2">
      <c r="E178" s="28"/>
      <c r="F178" s="28"/>
    </row>
    <row r="179" spans="5:6" x14ac:dyDescent="0.2">
      <c r="E179" s="28"/>
      <c r="F179" s="28"/>
    </row>
    <row r="180" spans="5:6" x14ac:dyDescent="0.2">
      <c r="E180" s="28"/>
      <c r="F180" s="28"/>
    </row>
    <row r="181" spans="5:6" x14ac:dyDescent="0.2">
      <c r="E181" s="28"/>
      <c r="F181" s="28"/>
    </row>
    <row r="182" spans="5:6" x14ac:dyDescent="0.2">
      <c r="E182" s="28"/>
      <c r="F182" s="28"/>
    </row>
    <row r="183" spans="5:6" x14ac:dyDescent="0.2">
      <c r="E183" s="28"/>
      <c r="F183" s="28"/>
    </row>
    <row r="184" spans="5:6" x14ac:dyDescent="0.2">
      <c r="E184" s="28"/>
      <c r="F184" s="28"/>
    </row>
    <row r="185" spans="5:6" x14ac:dyDescent="0.2">
      <c r="E185" s="28"/>
      <c r="F185" s="28"/>
    </row>
    <row r="186" spans="5:6" x14ac:dyDescent="0.2">
      <c r="E186" s="28"/>
      <c r="F186" s="28"/>
    </row>
    <row r="187" spans="5:6" x14ac:dyDescent="0.2">
      <c r="E187" s="28"/>
      <c r="F187" s="28"/>
    </row>
    <row r="188" spans="5:6" x14ac:dyDescent="0.2">
      <c r="E188" s="28"/>
      <c r="F188" s="28"/>
    </row>
    <row r="189" spans="5:6" x14ac:dyDescent="0.2">
      <c r="E189" s="28"/>
      <c r="F189" s="28"/>
    </row>
    <row r="190" spans="5:6" x14ac:dyDescent="0.2">
      <c r="E190" s="28"/>
      <c r="F190" s="28"/>
    </row>
    <row r="191" spans="5:6" x14ac:dyDescent="0.2">
      <c r="E191" s="28"/>
      <c r="F191" s="28"/>
    </row>
    <row r="192" spans="5:6" x14ac:dyDescent="0.2">
      <c r="E192" s="28"/>
      <c r="F192" s="28"/>
    </row>
    <row r="193" spans="5:6" x14ac:dyDescent="0.2">
      <c r="E193" s="28"/>
      <c r="F193" s="28"/>
    </row>
    <row r="194" spans="5:6" x14ac:dyDescent="0.2">
      <c r="E194" s="28"/>
      <c r="F194" s="28"/>
    </row>
    <row r="195" spans="5:6" x14ac:dyDescent="0.2">
      <c r="E195" s="28"/>
      <c r="F195" s="28"/>
    </row>
    <row r="196" spans="5:6" x14ac:dyDescent="0.2">
      <c r="E196" s="28"/>
      <c r="F196" s="28"/>
    </row>
    <row r="197" spans="5:6" x14ac:dyDescent="0.2">
      <c r="E197" s="28"/>
      <c r="F197" s="28"/>
    </row>
    <row r="198" spans="5:6" x14ac:dyDescent="0.2">
      <c r="E198" s="28"/>
      <c r="F198" s="28"/>
    </row>
    <row r="199" spans="5:6" x14ac:dyDescent="0.2">
      <c r="E199" s="28"/>
      <c r="F199" s="28"/>
    </row>
    <row r="200" spans="5:6" x14ac:dyDescent="0.2">
      <c r="E200" s="28"/>
      <c r="F200" s="28"/>
    </row>
    <row r="201" spans="5:6" x14ac:dyDescent="0.2">
      <c r="E201" s="28"/>
      <c r="F201" s="28"/>
    </row>
    <row r="202" spans="5:6" x14ac:dyDescent="0.2">
      <c r="E202" s="28"/>
      <c r="F202" s="28"/>
    </row>
    <row r="203" spans="5:6" x14ac:dyDescent="0.2">
      <c r="E203" s="28"/>
      <c r="F203" s="28"/>
    </row>
    <row r="204" spans="5:6" x14ac:dyDescent="0.2">
      <c r="E204" s="28"/>
      <c r="F204" s="28"/>
    </row>
    <row r="205" spans="5:6" x14ac:dyDescent="0.2">
      <c r="E205" s="28"/>
      <c r="F205" s="28"/>
    </row>
    <row r="206" spans="5:6" x14ac:dyDescent="0.2">
      <c r="E206" s="28"/>
      <c r="F206" s="28"/>
    </row>
    <row r="207" spans="5:6" x14ac:dyDescent="0.2">
      <c r="E207" s="28"/>
      <c r="F207" s="28"/>
    </row>
    <row r="208" spans="5:6" x14ac:dyDescent="0.2">
      <c r="E208" s="28"/>
      <c r="F208" s="28"/>
    </row>
    <row r="209" spans="5:6" x14ac:dyDescent="0.2">
      <c r="E209" s="28"/>
      <c r="F209" s="28"/>
    </row>
    <row r="210" spans="5:6" x14ac:dyDescent="0.2">
      <c r="E210" s="28"/>
      <c r="F210" s="28"/>
    </row>
    <row r="211" spans="5:6" x14ac:dyDescent="0.2">
      <c r="E211" s="28"/>
      <c r="F211" s="28"/>
    </row>
    <row r="212" spans="5:6" x14ac:dyDescent="0.2">
      <c r="E212" s="28"/>
      <c r="F212" s="28"/>
    </row>
    <row r="213" spans="5:6" x14ac:dyDescent="0.2">
      <c r="E213" s="28"/>
      <c r="F213" s="28"/>
    </row>
    <row r="214" spans="5:6" x14ac:dyDescent="0.2">
      <c r="E214" s="28"/>
      <c r="F214" s="28"/>
    </row>
    <row r="215" spans="5:6" x14ac:dyDescent="0.2">
      <c r="E215" s="28"/>
      <c r="F215" s="28"/>
    </row>
    <row r="216" spans="5:6" x14ac:dyDescent="0.2">
      <c r="E216" s="28"/>
      <c r="F216" s="28"/>
    </row>
    <row r="217" spans="5:6" x14ac:dyDescent="0.2">
      <c r="E217" s="28"/>
      <c r="F217" s="28"/>
    </row>
    <row r="218" spans="5:6" x14ac:dyDescent="0.2">
      <c r="E218" s="28"/>
      <c r="F218" s="28"/>
    </row>
    <row r="219" spans="5:6" x14ac:dyDescent="0.2">
      <c r="E219" s="28"/>
      <c r="F219" s="28"/>
    </row>
    <row r="220" spans="5:6" x14ac:dyDescent="0.2">
      <c r="E220" s="28"/>
      <c r="F220" s="28"/>
    </row>
    <row r="221" spans="5:6" x14ac:dyDescent="0.2">
      <c r="E221" s="28"/>
      <c r="F221" s="28"/>
    </row>
    <row r="222" spans="5:6" x14ac:dyDescent="0.2">
      <c r="E222" s="28"/>
      <c r="F222" s="28"/>
    </row>
    <row r="223" spans="5:6" x14ac:dyDescent="0.2">
      <c r="E223" s="28"/>
      <c r="F223" s="28"/>
    </row>
    <row r="224" spans="5:6" x14ac:dyDescent="0.2">
      <c r="E224" s="28"/>
      <c r="F224" s="28"/>
    </row>
    <row r="225" spans="5:6" x14ac:dyDescent="0.2">
      <c r="E225" s="28"/>
      <c r="F225" s="28"/>
    </row>
    <row r="226" spans="5:6" x14ac:dyDescent="0.2">
      <c r="E226" s="28"/>
      <c r="F226" s="28"/>
    </row>
    <row r="227" spans="5:6" x14ac:dyDescent="0.2">
      <c r="E227" s="28"/>
      <c r="F227" s="28"/>
    </row>
    <row r="228" spans="5:6" x14ac:dyDescent="0.2">
      <c r="E228" s="28"/>
      <c r="F228" s="28"/>
    </row>
    <row r="229" spans="5:6" x14ac:dyDescent="0.2">
      <c r="E229" s="28"/>
      <c r="F229" s="28"/>
    </row>
    <row r="230" spans="5:6" x14ac:dyDescent="0.2">
      <c r="E230" s="28"/>
      <c r="F230" s="28"/>
    </row>
    <row r="231" spans="5:6" x14ac:dyDescent="0.2">
      <c r="E231" s="28"/>
      <c r="F231" s="28"/>
    </row>
    <row r="232" spans="5:6" x14ac:dyDescent="0.2">
      <c r="E232" s="28"/>
      <c r="F232" s="28"/>
    </row>
    <row r="233" spans="5:6" x14ac:dyDescent="0.2">
      <c r="E233" s="28"/>
      <c r="F233" s="28"/>
    </row>
    <row r="234" spans="5:6" x14ac:dyDescent="0.2">
      <c r="E234" s="28"/>
      <c r="F234" s="28"/>
    </row>
    <row r="235" spans="5:6" x14ac:dyDescent="0.2">
      <c r="E235" s="28"/>
      <c r="F235" s="28"/>
    </row>
    <row r="236" spans="5:6" x14ac:dyDescent="0.2">
      <c r="E236" s="28"/>
      <c r="F236" s="28"/>
    </row>
    <row r="237" spans="5:6" x14ac:dyDescent="0.2">
      <c r="E237" s="28"/>
      <c r="F237" s="28"/>
    </row>
    <row r="238" spans="5:6" x14ac:dyDescent="0.2">
      <c r="E238" s="28"/>
      <c r="F238" s="28"/>
    </row>
    <row r="239" spans="5:6" x14ac:dyDescent="0.2">
      <c r="E239" s="28"/>
      <c r="F239" s="28"/>
    </row>
    <row r="240" spans="5:6" x14ac:dyDescent="0.2">
      <c r="E240" s="28"/>
      <c r="F240" s="28"/>
    </row>
    <row r="241" spans="5:6" x14ac:dyDescent="0.2">
      <c r="E241" s="28"/>
      <c r="F241" s="28"/>
    </row>
    <row r="242" spans="5:6" x14ac:dyDescent="0.2">
      <c r="E242" s="28"/>
      <c r="F242" s="28"/>
    </row>
    <row r="243" spans="5:6" x14ac:dyDescent="0.2">
      <c r="E243" s="28"/>
      <c r="F243" s="28"/>
    </row>
    <row r="244" spans="5:6" x14ac:dyDescent="0.2">
      <c r="E244" s="28"/>
      <c r="F244" s="28"/>
    </row>
    <row r="245" spans="5:6" x14ac:dyDescent="0.2">
      <c r="E245" s="28"/>
      <c r="F245" s="28"/>
    </row>
    <row r="246" spans="5:6" x14ac:dyDescent="0.2">
      <c r="E246" s="28"/>
      <c r="F246" s="28"/>
    </row>
    <row r="247" spans="5:6" x14ac:dyDescent="0.2">
      <c r="E247" s="28"/>
      <c r="F247" s="28"/>
    </row>
    <row r="248" spans="5:6" x14ac:dyDescent="0.2">
      <c r="E248" s="28"/>
      <c r="F248" s="28"/>
    </row>
    <row r="249" spans="5:6" x14ac:dyDescent="0.2">
      <c r="E249" s="28"/>
      <c r="F249" s="28"/>
    </row>
    <row r="250" spans="5:6" x14ac:dyDescent="0.2">
      <c r="E250" s="28"/>
      <c r="F250" s="28"/>
    </row>
    <row r="251" spans="5:6" x14ac:dyDescent="0.2">
      <c r="E251" s="28"/>
      <c r="F251" s="28"/>
    </row>
    <row r="252" spans="5:6" x14ac:dyDescent="0.2">
      <c r="E252" s="28"/>
      <c r="F252" s="28"/>
    </row>
    <row r="253" spans="5:6" x14ac:dyDescent="0.2">
      <c r="E253" s="28"/>
      <c r="F253" s="28"/>
    </row>
    <row r="254" spans="5:6" x14ac:dyDescent="0.2">
      <c r="E254" s="28"/>
      <c r="F254" s="28"/>
    </row>
    <row r="255" spans="5:6" x14ac:dyDescent="0.2">
      <c r="E255" s="28"/>
      <c r="F255" s="28"/>
    </row>
    <row r="256" spans="5:6" x14ac:dyDescent="0.2">
      <c r="E256" s="28"/>
      <c r="F256" s="28"/>
    </row>
    <row r="257" spans="5:6" x14ac:dyDescent="0.2">
      <c r="E257" s="28"/>
      <c r="F257" s="28"/>
    </row>
    <row r="258" spans="5:6" x14ac:dyDescent="0.2">
      <c r="E258" s="28"/>
      <c r="F258" s="28"/>
    </row>
    <row r="259" spans="5:6" x14ac:dyDescent="0.2">
      <c r="E259" s="28"/>
      <c r="F259" s="28"/>
    </row>
    <row r="260" spans="5:6" x14ac:dyDescent="0.2">
      <c r="E260" s="28"/>
      <c r="F260" s="28"/>
    </row>
    <row r="261" spans="5:6" x14ac:dyDescent="0.2">
      <c r="E261" s="28"/>
      <c r="F261" s="28"/>
    </row>
    <row r="262" spans="5:6" x14ac:dyDescent="0.2">
      <c r="E262" s="28"/>
      <c r="F262" s="28"/>
    </row>
    <row r="263" spans="5:6" x14ac:dyDescent="0.2">
      <c r="E263" s="28"/>
      <c r="F263" s="28"/>
    </row>
    <row r="264" spans="5:6" x14ac:dyDescent="0.2">
      <c r="E264" s="28"/>
      <c r="F264" s="28"/>
    </row>
    <row r="265" spans="5:6" x14ac:dyDescent="0.2">
      <c r="E265" s="28"/>
      <c r="F265" s="28"/>
    </row>
    <row r="266" spans="5:6" x14ac:dyDescent="0.2">
      <c r="E266" s="28"/>
      <c r="F266" s="28"/>
    </row>
    <row r="267" spans="5:6" x14ac:dyDescent="0.2">
      <c r="E267" s="28"/>
      <c r="F267" s="28"/>
    </row>
    <row r="268" spans="5:6" x14ac:dyDescent="0.2">
      <c r="E268" s="28"/>
      <c r="F268" s="28"/>
    </row>
    <row r="269" spans="5:6" x14ac:dyDescent="0.2">
      <c r="E269" s="28"/>
      <c r="F269" s="28"/>
    </row>
    <row r="270" spans="5:6" x14ac:dyDescent="0.2">
      <c r="E270" s="28"/>
      <c r="F270" s="28"/>
    </row>
    <row r="271" spans="5:6" x14ac:dyDescent="0.2">
      <c r="E271" s="28"/>
      <c r="F271" s="28"/>
    </row>
    <row r="272" spans="5:6" x14ac:dyDescent="0.2">
      <c r="E272" s="28"/>
      <c r="F272" s="28"/>
    </row>
    <row r="273" spans="5:6" x14ac:dyDescent="0.2">
      <c r="E273" s="28"/>
      <c r="F273" s="28"/>
    </row>
    <row r="274" spans="5:6" x14ac:dyDescent="0.2">
      <c r="E274" s="28"/>
      <c r="F274" s="28"/>
    </row>
    <row r="275" spans="5:6" x14ac:dyDescent="0.2">
      <c r="E275" s="28"/>
      <c r="F275" s="28"/>
    </row>
    <row r="276" spans="5:6" x14ac:dyDescent="0.2">
      <c r="E276" s="28"/>
      <c r="F276" s="28"/>
    </row>
    <row r="277" spans="5:6" x14ac:dyDescent="0.2">
      <c r="E277" s="28"/>
      <c r="F277" s="28"/>
    </row>
    <row r="278" spans="5:6" x14ac:dyDescent="0.2">
      <c r="E278" s="28"/>
      <c r="F278" s="28"/>
    </row>
    <row r="279" spans="5:6" x14ac:dyDescent="0.2">
      <c r="E279" s="28"/>
      <c r="F279" s="28"/>
    </row>
    <row r="280" spans="5:6" x14ac:dyDescent="0.2">
      <c r="E280" s="28"/>
      <c r="F280" s="28"/>
    </row>
    <row r="281" spans="5:6" x14ac:dyDescent="0.2">
      <c r="E281" s="28"/>
      <c r="F281" s="28"/>
    </row>
    <row r="282" spans="5:6" x14ac:dyDescent="0.2">
      <c r="E282" s="28"/>
      <c r="F282" s="28"/>
    </row>
    <row r="283" spans="5:6" x14ac:dyDescent="0.2">
      <c r="E283" s="28"/>
      <c r="F283" s="28"/>
    </row>
    <row r="284" spans="5:6" x14ac:dyDescent="0.2">
      <c r="E284" s="28"/>
      <c r="F284" s="28"/>
    </row>
    <row r="285" spans="5:6" x14ac:dyDescent="0.2">
      <c r="E285" s="28"/>
      <c r="F285" s="28"/>
    </row>
    <row r="286" spans="5:6" x14ac:dyDescent="0.2">
      <c r="E286" s="28"/>
      <c r="F286" s="28"/>
    </row>
    <row r="287" spans="5:6" x14ac:dyDescent="0.2">
      <c r="E287" s="28"/>
      <c r="F287" s="28"/>
    </row>
    <row r="288" spans="5:6" x14ac:dyDescent="0.2">
      <c r="E288" s="28"/>
      <c r="F288" s="28"/>
    </row>
    <row r="289" spans="5:6" x14ac:dyDescent="0.2">
      <c r="E289" s="28"/>
      <c r="F289" s="28"/>
    </row>
    <row r="290" spans="5:6" x14ac:dyDescent="0.2">
      <c r="E290" s="28"/>
      <c r="F290" s="28"/>
    </row>
    <row r="291" spans="5:6" x14ac:dyDescent="0.2">
      <c r="E291" s="28"/>
      <c r="F291" s="28"/>
    </row>
    <row r="292" spans="5:6" x14ac:dyDescent="0.2">
      <c r="E292" s="28"/>
      <c r="F292" s="28"/>
    </row>
    <row r="293" spans="5:6" x14ac:dyDescent="0.2">
      <c r="E293" s="28"/>
      <c r="F293" s="28"/>
    </row>
    <row r="294" spans="5:6" x14ac:dyDescent="0.2">
      <c r="E294" s="28"/>
      <c r="F294" s="28"/>
    </row>
    <row r="295" spans="5:6" x14ac:dyDescent="0.2">
      <c r="E295" s="28"/>
      <c r="F295" s="28"/>
    </row>
    <row r="296" spans="5:6" x14ac:dyDescent="0.2">
      <c r="E296" s="28"/>
      <c r="F296" s="28"/>
    </row>
    <row r="297" spans="5:6" x14ac:dyDescent="0.2">
      <c r="E297" s="28"/>
      <c r="F297" s="28"/>
    </row>
    <row r="298" spans="5:6" x14ac:dyDescent="0.2">
      <c r="E298" s="28"/>
      <c r="F298" s="28"/>
    </row>
    <row r="299" spans="5:6" x14ac:dyDescent="0.2">
      <c r="E299" s="28"/>
      <c r="F299" s="28"/>
    </row>
    <row r="300" spans="5:6" x14ac:dyDescent="0.2">
      <c r="E300" s="28"/>
      <c r="F300" s="28"/>
    </row>
    <row r="301" spans="5:6" x14ac:dyDescent="0.2">
      <c r="E301" s="28"/>
      <c r="F301" s="28"/>
    </row>
    <row r="302" spans="5:6" x14ac:dyDescent="0.2">
      <c r="E302" s="28"/>
      <c r="F302" s="28"/>
    </row>
    <row r="303" spans="5:6" x14ac:dyDescent="0.2">
      <c r="E303" s="28"/>
      <c r="F303" s="28"/>
    </row>
    <row r="304" spans="5:6" x14ac:dyDescent="0.2">
      <c r="E304" s="28"/>
      <c r="F304" s="28"/>
    </row>
    <row r="305" spans="5:6" x14ac:dyDescent="0.2">
      <c r="E305" s="28"/>
      <c r="F305" s="28"/>
    </row>
    <row r="306" spans="5:6" x14ac:dyDescent="0.2">
      <c r="E306" s="28"/>
      <c r="F306" s="28"/>
    </row>
    <row r="307" spans="5:6" x14ac:dyDescent="0.2">
      <c r="E307" s="28"/>
      <c r="F307" s="28"/>
    </row>
    <row r="308" spans="5:6" x14ac:dyDescent="0.2">
      <c r="E308" s="28"/>
      <c r="F308" s="28"/>
    </row>
    <row r="309" spans="5:6" x14ac:dyDescent="0.2">
      <c r="E309" s="28"/>
      <c r="F309" s="28"/>
    </row>
    <row r="310" spans="5:6" x14ac:dyDescent="0.2">
      <c r="E310" s="28"/>
      <c r="F310" s="28"/>
    </row>
    <row r="311" spans="5:6" x14ac:dyDescent="0.2">
      <c r="E311" s="28"/>
      <c r="F311" s="28"/>
    </row>
    <row r="312" spans="5:6" x14ac:dyDescent="0.2">
      <c r="E312" s="28"/>
      <c r="F312" s="28"/>
    </row>
    <row r="313" spans="5:6" x14ac:dyDescent="0.2">
      <c r="E313" s="28"/>
      <c r="F313" s="28"/>
    </row>
    <row r="314" spans="5:6" x14ac:dyDescent="0.2">
      <c r="E314" s="28"/>
      <c r="F314" s="28"/>
    </row>
    <row r="315" spans="5:6" x14ac:dyDescent="0.2">
      <c r="E315" s="28"/>
      <c r="F315" s="28"/>
    </row>
    <row r="316" spans="5:6" x14ac:dyDescent="0.2">
      <c r="E316" s="28"/>
      <c r="F316" s="28"/>
    </row>
    <row r="317" spans="5:6" x14ac:dyDescent="0.2">
      <c r="E317" s="28"/>
      <c r="F317" s="28"/>
    </row>
    <row r="318" spans="5:6" x14ac:dyDescent="0.2">
      <c r="E318" s="28"/>
      <c r="F318" s="28"/>
    </row>
    <row r="319" spans="5:6" x14ac:dyDescent="0.2">
      <c r="E319" s="28"/>
      <c r="F319" s="28"/>
    </row>
    <row r="320" spans="5:6" x14ac:dyDescent="0.2">
      <c r="E320" s="28"/>
      <c r="F320" s="28"/>
    </row>
    <row r="321" spans="5:6" x14ac:dyDescent="0.2">
      <c r="E321" s="28"/>
      <c r="F321" s="28"/>
    </row>
    <row r="322" spans="5:6" x14ac:dyDescent="0.2">
      <c r="E322" s="28"/>
      <c r="F322" s="28"/>
    </row>
    <row r="323" spans="5:6" x14ac:dyDescent="0.2">
      <c r="E323" s="28"/>
      <c r="F323" s="28"/>
    </row>
    <row r="324" spans="5:6" x14ac:dyDescent="0.2">
      <c r="E324" s="28"/>
      <c r="F324" s="28"/>
    </row>
    <row r="325" spans="5:6" x14ac:dyDescent="0.2">
      <c r="E325" s="28"/>
      <c r="F325" s="28"/>
    </row>
    <row r="326" spans="5:6" x14ac:dyDescent="0.2">
      <c r="E326" s="28"/>
      <c r="F326" s="28"/>
    </row>
    <row r="327" spans="5:6" x14ac:dyDescent="0.2">
      <c r="E327" s="28"/>
      <c r="F327" s="28"/>
    </row>
    <row r="328" spans="5:6" x14ac:dyDescent="0.2">
      <c r="E328" s="28"/>
      <c r="F328" s="28"/>
    </row>
    <row r="329" spans="5:6" x14ac:dyDescent="0.2">
      <c r="E329" s="28"/>
      <c r="F329" s="28"/>
    </row>
    <row r="330" spans="5:6" x14ac:dyDescent="0.2">
      <c r="E330" s="28"/>
      <c r="F330" s="28"/>
    </row>
    <row r="331" spans="5:6" x14ac:dyDescent="0.2">
      <c r="E331" s="28"/>
      <c r="F331" s="28"/>
    </row>
    <row r="332" spans="5:6" x14ac:dyDescent="0.2">
      <c r="E332" s="28"/>
      <c r="F332" s="28"/>
    </row>
    <row r="333" spans="5:6" x14ac:dyDescent="0.2">
      <c r="E333" s="28"/>
      <c r="F333" s="28"/>
    </row>
    <row r="334" spans="5:6" x14ac:dyDescent="0.2">
      <c r="E334" s="28"/>
      <c r="F334" s="28"/>
    </row>
    <row r="335" spans="5:6" x14ac:dyDescent="0.2">
      <c r="E335" s="28"/>
      <c r="F335" s="28"/>
    </row>
    <row r="336" spans="5:6" x14ac:dyDescent="0.2">
      <c r="E336" s="28"/>
      <c r="F336" s="28"/>
    </row>
    <row r="337" spans="5:6" x14ac:dyDescent="0.2">
      <c r="E337" s="28"/>
      <c r="F337" s="28"/>
    </row>
    <row r="338" spans="5:6" x14ac:dyDescent="0.2">
      <c r="E338" s="28"/>
      <c r="F338" s="28"/>
    </row>
    <row r="339" spans="5:6" x14ac:dyDescent="0.2">
      <c r="E339" s="28"/>
      <c r="F339" s="28"/>
    </row>
    <row r="340" spans="5:6" x14ac:dyDescent="0.2">
      <c r="E340" s="28"/>
      <c r="F340" s="28"/>
    </row>
    <row r="341" spans="5:6" x14ac:dyDescent="0.2">
      <c r="E341" s="28"/>
      <c r="F341" s="28"/>
    </row>
    <row r="342" spans="5:6" x14ac:dyDescent="0.2">
      <c r="E342" s="28"/>
      <c r="F342" s="28"/>
    </row>
    <row r="343" spans="5:6" x14ac:dyDescent="0.2">
      <c r="E343" s="28"/>
      <c r="F343" s="28"/>
    </row>
    <row r="344" spans="5:6" x14ac:dyDescent="0.2">
      <c r="E344" s="28"/>
      <c r="F344" s="28"/>
    </row>
    <row r="345" spans="5:6" x14ac:dyDescent="0.2">
      <c r="E345" s="28"/>
      <c r="F345" s="28"/>
    </row>
    <row r="346" spans="5:6" x14ac:dyDescent="0.2">
      <c r="E346" s="28"/>
      <c r="F346" s="28"/>
    </row>
    <row r="347" spans="5:6" x14ac:dyDescent="0.2">
      <c r="E347" s="28"/>
      <c r="F347" s="28"/>
    </row>
    <row r="348" spans="5:6" x14ac:dyDescent="0.2">
      <c r="E348" s="28"/>
      <c r="F348" s="28"/>
    </row>
    <row r="349" spans="5:6" x14ac:dyDescent="0.2">
      <c r="E349" s="28"/>
      <c r="F349" s="28"/>
    </row>
    <row r="350" spans="5:6" x14ac:dyDescent="0.2">
      <c r="E350" s="28"/>
      <c r="F350" s="28"/>
    </row>
    <row r="351" spans="5:6" x14ac:dyDescent="0.2">
      <c r="E351" s="28"/>
      <c r="F351" s="28"/>
    </row>
    <row r="352" spans="5:6" x14ac:dyDescent="0.2">
      <c r="E352" s="28"/>
      <c r="F352" s="28"/>
    </row>
    <row r="353" spans="5:6" x14ac:dyDescent="0.2">
      <c r="E353" s="28"/>
      <c r="F353" s="28"/>
    </row>
    <row r="354" spans="5:6" x14ac:dyDescent="0.2">
      <c r="E354" s="28"/>
      <c r="F354" s="28"/>
    </row>
    <row r="355" spans="5:6" x14ac:dyDescent="0.2">
      <c r="E355" s="28"/>
      <c r="F355" s="28"/>
    </row>
    <row r="356" spans="5:6" x14ac:dyDescent="0.2">
      <c r="E356" s="28"/>
      <c r="F356" s="28"/>
    </row>
    <row r="357" spans="5:6" x14ac:dyDescent="0.2">
      <c r="E357" s="28"/>
      <c r="F357" s="28"/>
    </row>
    <row r="358" spans="5:6" x14ac:dyDescent="0.2">
      <c r="E358" s="28"/>
      <c r="F358" s="28"/>
    </row>
    <row r="359" spans="5:6" x14ac:dyDescent="0.2">
      <c r="E359" s="28"/>
      <c r="F359" s="28"/>
    </row>
    <row r="360" spans="5:6" x14ac:dyDescent="0.2">
      <c r="E360" s="28"/>
      <c r="F360" s="28"/>
    </row>
    <row r="361" spans="5:6" x14ac:dyDescent="0.2">
      <c r="E361" s="28"/>
      <c r="F361" s="28"/>
    </row>
    <row r="362" spans="5:6" x14ac:dyDescent="0.2">
      <c r="E362" s="28"/>
      <c r="F362" s="28"/>
    </row>
    <row r="363" spans="5:6" x14ac:dyDescent="0.2">
      <c r="E363" s="28"/>
      <c r="F363" s="28"/>
    </row>
    <row r="364" spans="5:6" x14ac:dyDescent="0.2">
      <c r="E364" s="28"/>
      <c r="F364" s="28"/>
    </row>
    <row r="365" spans="5:6" x14ac:dyDescent="0.2">
      <c r="E365" s="28"/>
      <c r="F365" s="28"/>
    </row>
    <row r="366" spans="5:6" x14ac:dyDescent="0.2">
      <c r="E366" s="28"/>
      <c r="F366" s="28"/>
    </row>
    <row r="367" spans="5:6" x14ac:dyDescent="0.2">
      <c r="E367" s="28"/>
      <c r="F367" s="28"/>
    </row>
    <row r="368" spans="5:6" x14ac:dyDescent="0.2">
      <c r="E368" s="28"/>
      <c r="F368" s="28"/>
    </row>
    <row r="369" spans="5:6" x14ac:dyDescent="0.2">
      <c r="E369" s="28"/>
      <c r="F369" s="28"/>
    </row>
    <row r="370" spans="5:6" x14ac:dyDescent="0.2">
      <c r="E370" s="28"/>
      <c r="F370" s="28"/>
    </row>
    <row r="371" spans="5:6" x14ac:dyDescent="0.2">
      <c r="E371" s="28"/>
      <c r="F371" s="28"/>
    </row>
    <row r="372" spans="5:6" x14ac:dyDescent="0.2">
      <c r="E372" s="28"/>
      <c r="F372" s="28"/>
    </row>
    <row r="373" spans="5:6" x14ac:dyDescent="0.2">
      <c r="E373" s="28"/>
      <c r="F373" s="28"/>
    </row>
    <row r="374" spans="5:6" x14ac:dyDescent="0.2">
      <c r="E374" s="28"/>
      <c r="F374" s="28"/>
    </row>
    <row r="375" spans="5:6" x14ac:dyDescent="0.2">
      <c r="E375" s="28"/>
      <c r="F375" s="28"/>
    </row>
    <row r="376" spans="5:6" x14ac:dyDescent="0.2">
      <c r="E376" s="28"/>
      <c r="F376" s="28"/>
    </row>
    <row r="377" spans="5:6" x14ac:dyDescent="0.2">
      <c r="E377" s="28"/>
      <c r="F377" s="28"/>
    </row>
    <row r="378" spans="5:6" x14ac:dyDescent="0.2">
      <c r="E378" s="28"/>
      <c r="F378" s="28"/>
    </row>
    <row r="379" spans="5:6" x14ac:dyDescent="0.2">
      <c r="E379" s="28"/>
      <c r="F379" s="28"/>
    </row>
    <row r="380" spans="5:6" x14ac:dyDescent="0.2">
      <c r="E380" s="28"/>
      <c r="F380" s="28"/>
    </row>
    <row r="381" spans="5:6" x14ac:dyDescent="0.2">
      <c r="E381" s="28"/>
      <c r="F381" s="28"/>
    </row>
    <row r="382" spans="5:6" x14ac:dyDescent="0.2">
      <c r="E382" s="28"/>
      <c r="F382" s="28"/>
    </row>
    <row r="383" spans="5:6" x14ac:dyDescent="0.2">
      <c r="E383" s="28"/>
      <c r="F383" s="28"/>
    </row>
    <row r="384" spans="5:6" x14ac:dyDescent="0.2">
      <c r="E384" s="28"/>
      <c r="F384" s="28"/>
    </row>
    <row r="385" spans="5:6" x14ac:dyDescent="0.2">
      <c r="E385" s="28"/>
      <c r="F385" s="28"/>
    </row>
    <row r="386" spans="5:6" x14ac:dyDescent="0.2">
      <c r="E386" s="28"/>
      <c r="F386" s="28"/>
    </row>
    <row r="387" spans="5:6" x14ac:dyDescent="0.2">
      <c r="E387" s="28"/>
      <c r="F387" s="28"/>
    </row>
    <row r="388" spans="5:6" x14ac:dyDescent="0.2">
      <c r="E388" s="28"/>
      <c r="F388" s="28"/>
    </row>
    <row r="389" spans="5:6" x14ac:dyDescent="0.2">
      <c r="E389" s="28"/>
      <c r="F389" s="28"/>
    </row>
    <row r="390" spans="5:6" x14ac:dyDescent="0.2">
      <c r="E390" s="28"/>
      <c r="F390" s="28"/>
    </row>
    <row r="391" spans="5:6" x14ac:dyDescent="0.2">
      <c r="E391" s="28"/>
      <c r="F391" s="28"/>
    </row>
    <row r="392" spans="5:6" x14ac:dyDescent="0.2">
      <c r="E392" s="28"/>
      <c r="F392" s="28"/>
    </row>
    <row r="393" spans="5:6" x14ac:dyDescent="0.2">
      <c r="E393" s="28"/>
      <c r="F393" s="28"/>
    </row>
    <row r="394" spans="5:6" x14ac:dyDescent="0.2">
      <c r="E394" s="28"/>
      <c r="F394" s="28"/>
    </row>
    <row r="395" spans="5:6" x14ac:dyDescent="0.2">
      <c r="E395" s="28"/>
      <c r="F395" s="28"/>
    </row>
    <row r="396" spans="5:6" x14ac:dyDescent="0.2">
      <c r="E396" s="28"/>
      <c r="F396" s="28"/>
    </row>
    <row r="397" spans="5:6" x14ac:dyDescent="0.2">
      <c r="E397" s="28"/>
      <c r="F397" s="28"/>
    </row>
    <row r="398" spans="5:6" x14ac:dyDescent="0.2">
      <c r="E398" s="28"/>
      <c r="F398" s="28"/>
    </row>
    <row r="399" spans="5:6" x14ac:dyDescent="0.2">
      <c r="E399" s="28"/>
      <c r="F399" s="28"/>
    </row>
    <row r="400" spans="5:6" x14ac:dyDescent="0.2">
      <c r="E400" s="28"/>
      <c r="F400" s="28"/>
    </row>
    <row r="401" spans="5:6" x14ac:dyDescent="0.2">
      <c r="E401" s="28"/>
      <c r="F401" s="28"/>
    </row>
    <row r="402" spans="5:6" x14ac:dyDescent="0.2">
      <c r="E402" s="28"/>
      <c r="F402" s="28"/>
    </row>
    <row r="403" spans="5:6" x14ac:dyDescent="0.2">
      <c r="E403" s="28"/>
      <c r="F403" s="28"/>
    </row>
    <row r="404" spans="5:6" x14ac:dyDescent="0.2">
      <c r="E404" s="28"/>
      <c r="F404" s="28"/>
    </row>
    <row r="405" spans="5:6" x14ac:dyDescent="0.2">
      <c r="E405" s="28"/>
      <c r="F405" s="28"/>
    </row>
    <row r="406" spans="5:6" x14ac:dyDescent="0.2">
      <c r="E406" s="28"/>
      <c r="F406" s="28"/>
    </row>
    <row r="407" spans="5:6" x14ac:dyDescent="0.2">
      <c r="E407" s="28"/>
      <c r="F407" s="28"/>
    </row>
    <row r="408" spans="5:6" x14ac:dyDescent="0.2">
      <c r="E408" s="28"/>
      <c r="F408" s="28"/>
    </row>
    <row r="409" spans="5:6" x14ac:dyDescent="0.2">
      <c r="E409" s="28"/>
      <c r="F409" s="28"/>
    </row>
    <row r="410" spans="5:6" x14ac:dyDescent="0.2">
      <c r="E410" s="28"/>
      <c r="F410" s="28"/>
    </row>
    <row r="411" spans="5:6" x14ac:dyDescent="0.2">
      <c r="E411" s="28"/>
      <c r="F411" s="28"/>
    </row>
    <row r="412" spans="5:6" x14ac:dyDescent="0.2">
      <c r="E412" s="28"/>
      <c r="F412" s="28"/>
    </row>
    <row r="413" spans="5:6" x14ac:dyDescent="0.2">
      <c r="E413" s="28"/>
      <c r="F413" s="28"/>
    </row>
    <row r="414" spans="5:6" x14ac:dyDescent="0.2">
      <c r="E414" s="28"/>
      <c r="F414" s="28"/>
    </row>
    <row r="415" spans="5:6" x14ac:dyDescent="0.2">
      <c r="E415" s="28"/>
      <c r="F415" s="28"/>
    </row>
    <row r="416" spans="5:6" x14ac:dyDescent="0.2">
      <c r="E416" s="28"/>
      <c r="F416" s="28"/>
    </row>
    <row r="417" spans="5:6" x14ac:dyDescent="0.2">
      <c r="E417" s="28"/>
      <c r="F417" s="28"/>
    </row>
    <row r="418" spans="5:6" x14ac:dyDescent="0.2">
      <c r="E418" s="28"/>
      <c r="F418" s="28"/>
    </row>
    <row r="419" spans="5:6" x14ac:dyDescent="0.2">
      <c r="E419" s="28"/>
      <c r="F419" s="28"/>
    </row>
    <row r="420" spans="5:6" x14ac:dyDescent="0.2">
      <c r="E420" s="28"/>
      <c r="F420" s="28"/>
    </row>
    <row r="421" spans="5:6" x14ac:dyDescent="0.2">
      <c r="E421" s="28"/>
      <c r="F421" s="28"/>
    </row>
    <row r="422" spans="5:6" x14ac:dyDescent="0.2">
      <c r="E422" s="28"/>
      <c r="F422" s="28"/>
    </row>
    <row r="423" spans="5:6" x14ac:dyDescent="0.2">
      <c r="E423" s="28"/>
      <c r="F423" s="28"/>
    </row>
    <row r="424" spans="5:6" x14ac:dyDescent="0.2">
      <c r="E424" s="28"/>
      <c r="F424" s="28"/>
    </row>
    <row r="425" spans="5:6" x14ac:dyDescent="0.2">
      <c r="E425" s="28"/>
      <c r="F425" s="28"/>
    </row>
    <row r="426" spans="5:6" x14ac:dyDescent="0.2">
      <c r="E426" s="28"/>
      <c r="F426" s="28"/>
    </row>
    <row r="427" spans="5:6" x14ac:dyDescent="0.2">
      <c r="E427" s="28"/>
      <c r="F427" s="28"/>
    </row>
    <row r="428" spans="5:6" x14ac:dyDescent="0.2">
      <c r="E428" s="28"/>
      <c r="F428" s="28"/>
    </row>
    <row r="429" spans="5:6" x14ac:dyDescent="0.2">
      <c r="E429" s="28"/>
      <c r="F429" s="28"/>
    </row>
    <row r="430" spans="5:6" x14ac:dyDescent="0.2">
      <c r="E430" s="28"/>
      <c r="F430" s="28"/>
    </row>
    <row r="431" spans="5:6" x14ac:dyDescent="0.2">
      <c r="E431" s="28"/>
      <c r="F431" s="28"/>
    </row>
    <row r="432" spans="5:6" x14ac:dyDescent="0.2">
      <c r="E432" s="28"/>
      <c r="F432" s="28"/>
    </row>
    <row r="433" spans="5:6" x14ac:dyDescent="0.2">
      <c r="E433" s="28"/>
      <c r="F433" s="28"/>
    </row>
    <row r="434" spans="5:6" x14ac:dyDescent="0.2">
      <c r="E434" s="28"/>
      <c r="F434" s="28"/>
    </row>
    <row r="435" spans="5:6" x14ac:dyDescent="0.2">
      <c r="E435" s="28"/>
      <c r="F435" s="28"/>
    </row>
    <row r="436" spans="5:6" x14ac:dyDescent="0.2">
      <c r="E436" s="28"/>
      <c r="F436" s="28"/>
    </row>
    <row r="437" spans="5:6" x14ac:dyDescent="0.2">
      <c r="E437" s="28"/>
      <c r="F437" s="28"/>
    </row>
    <row r="438" spans="5:6" x14ac:dyDescent="0.2">
      <c r="E438" s="28"/>
      <c r="F438" s="28"/>
    </row>
    <row r="439" spans="5:6" x14ac:dyDescent="0.2">
      <c r="E439" s="28"/>
      <c r="F439" s="28"/>
    </row>
    <row r="440" spans="5:6" x14ac:dyDescent="0.2">
      <c r="E440" s="28"/>
      <c r="F440" s="28"/>
    </row>
    <row r="441" spans="5:6" x14ac:dyDescent="0.2">
      <c r="E441" s="28"/>
      <c r="F441" s="28"/>
    </row>
    <row r="442" spans="5:6" x14ac:dyDescent="0.2">
      <c r="E442" s="28"/>
      <c r="F442" s="28"/>
    </row>
    <row r="443" spans="5:6" x14ac:dyDescent="0.2">
      <c r="E443" s="28"/>
      <c r="F443" s="28"/>
    </row>
    <row r="444" spans="5:6" x14ac:dyDescent="0.2">
      <c r="E444" s="28"/>
      <c r="F444" s="28"/>
    </row>
    <row r="445" spans="5:6" x14ac:dyDescent="0.2">
      <c r="E445" s="28"/>
      <c r="F445" s="28"/>
    </row>
    <row r="446" spans="5:6" x14ac:dyDescent="0.2">
      <c r="E446" s="28"/>
      <c r="F446" s="28"/>
    </row>
    <row r="447" spans="5:6" x14ac:dyDescent="0.2">
      <c r="E447" s="28"/>
      <c r="F447" s="28"/>
    </row>
    <row r="448" spans="5:6" x14ac:dyDescent="0.2">
      <c r="E448" s="28"/>
      <c r="F448" s="28"/>
    </row>
    <row r="449" spans="5:6" x14ac:dyDescent="0.2">
      <c r="E449" s="28"/>
      <c r="F449" s="28"/>
    </row>
    <row r="450" spans="5:6" x14ac:dyDescent="0.2">
      <c r="E450" s="28"/>
      <c r="F450" s="28"/>
    </row>
    <row r="451" spans="5:6" x14ac:dyDescent="0.2">
      <c r="E451" s="28"/>
      <c r="F451" s="28"/>
    </row>
    <row r="452" spans="5:6" x14ac:dyDescent="0.2">
      <c r="E452" s="28"/>
      <c r="F452" s="28"/>
    </row>
    <row r="453" spans="5:6" x14ac:dyDescent="0.2">
      <c r="E453" s="28"/>
      <c r="F453" s="28"/>
    </row>
    <row r="454" spans="5:6" x14ac:dyDescent="0.2">
      <c r="E454" s="28"/>
      <c r="F454" s="28"/>
    </row>
    <row r="455" spans="5:6" x14ac:dyDescent="0.2">
      <c r="E455" s="28"/>
      <c r="F455" s="28"/>
    </row>
    <row r="456" spans="5:6" x14ac:dyDescent="0.2">
      <c r="E456" s="28"/>
      <c r="F456" s="28"/>
    </row>
    <row r="457" spans="5:6" x14ac:dyDescent="0.2">
      <c r="E457" s="28"/>
      <c r="F457" s="28"/>
    </row>
    <row r="458" spans="5:6" x14ac:dyDescent="0.2">
      <c r="E458" s="28"/>
      <c r="F458" s="28"/>
    </row>
    <row r="459" spans="5:6" x14ac:dyDescent="0.2">
      <c r="E459" s="28"/>
      <c r="F459" s="28"/>
    </row>
    <row r="460" spans="5:6" x14ac:dyDescent="0.2">
      <c r="E460" s="28"/>
      <c r="F460" s="28"/>
    </row>
    <row r="461" spans="5:6" x14ac:dyDescent="0.2">
      <c r="E461" s="28"/>
      <c r="F461" s="28"/>
    </row>
    <row r="462" spans="5:6" x14ac:dyDescent="0.2">
      <c r="E462" s="28"/>
      <c r="F462" s="28"/>
    </row>
    <row r="463" spans="5:6" x14ac:dyDescent="0.2">
      <c r="E463" s="28"/>
      <c r="F463" s="28"/>
    </row>
    <row r="464" spans="5:6" x14ac:dyDescent="0.2">
      <c r="E464" s="28"/>
      <c r="F464" s="28"/>
    </row>
    <row r="465" spans="5:6" x14ac:dyDescent="0.2">
      <c r="E465" s="28"/>
      <c r="F465" s="28"/>
    </row>
    <row r="466" spans="5:6" x14ac:dyDescent="0.2">
      <c r="E466" s="28"/>
      <c r="F466" s="28"/>
    </row>
    <row r="467" spans="5:6" x14ac:dyDescent="0.2">
      <c r="E467" s="28"/>
      <c r="F467" s="28"/>
    </row>
    <row r="468" spans="5:6" x14ac:dyDescent="0.2">
      <c r="E468" s="28"/>
      <c r="F468" s="28"/>
    </row>
    <row r="469" spans="5:6" x14ac:dyDescent="0.2">
      <c r="E469" s="28"/>
      <c r="F469" s="28"/>
    </row>
    <row r="470" spans="5:6" x14ac:dyDescent="0.2">
      <c r="E470" s="28"/>
      <c r="F470" s="28"/>
    </row>
    <row r="471" spans="5:6" x14ac:dyDescent="0.2">
      <c r="E471" s="28"/>
      <c r="F471" s="28"/>
    </row>
    <row r="472" spans="5:6" x14ac:dyDescent="0.2">
      <c r="E472" s="28"/>
      <c r="F472" s="28"/>
    </row>
    <row r="473" spans="5:6" x14ac:dyDescent="0.2">
      <c r="E473" s="28"/>
      <c r="F473" s="28"/>
    </row>
    <row r="474" spans="5:6" x14ac:dyDescent="0.2">
      <c r="E474" s="28"/>
      <c r="F474" s="28"/>
    </row>
    <row r="475" spans="5:6" x14ac:dyDescent="0.2">
      <c r="E475" s="28"/>
      <c r="F475" s="28"/>
    </row>
    <row r="476" spans="5:6" x14ac:dyDescent="0.2">
      <c r="E476" s="28"/>
      <c r="F476" s="28"/>
    </row>
    <row r="477" spans="5:6" x14ac:dyDescent="0.2">
      <c r="E477" s="28"/>
      <c r="F477" s="28"/>
    </row>
    <row r="478" spans="5:6" x14ac:dyDescent="0.2">
      <c r="E478" s="28"/>
      <c r="F478" s="28"/>
    </row>
    <row r="479" spans="5:6" x14ac:dyDescent="0.2">
      <c r="E479" s="28"/>
      <c r="F479" s="28"/>
    </row>
    <row r="480" spans="5:6" x14ac:dyDescent="0.2">
      <c r="E480" s="28"/>
      <c r="F480" s="28"/>
    </row>
    <row r="481" spans="5:6" x14ac:dyDescent="0.2">
      <c r="E481" s="28"/>
      <c r="F481" s="28"/>
    </row>
    <row r="482" spans="5:6" x14ac:dyDescent="0.2">
      <c r="E482" s="28"/>
      <c r="F482" s="28"/>
    </row>
    <row r="483" spans="5:6" x14ac:dyDescent="0.2">
      <c r="E483" s="28"/>
      <c r="F483" s="28"/>
    </row>
    <row r="484" spans="5:6" x14ac:dyDescent="0.2">
      <c r="E484" s="28"/>
      <c r="F484" s="28"/>
    </row>
    <row r="485" spans="5:6" x14ac:dyDescent="0.2">
      <c r="E485" s="28"/>
      <c r="F485" s="28"/>
    </row>
    <row r="486" spans="5:6" x14ac:dyDescent="0.2">
      <c r="E486" s="28"/>
      <c r="F486" s="28"/>
    </row>
    <row r="487" spans="5:6" x14ac:dyDescent="0.2">
      <c r="E487" s="28"/>
      <c r="F487" s="28"/>
    </row>
    <row r="488" spans="5:6" x14ac:dyDescent="0.2">
      <c r="E488" s="28"/>
      <c r="F488" s="28"/>
    </row>
    <row r="489" spans="5:6" x14ac:dyDescent="0.2">
      <c r="E489" s="28"/>
      <c r="F489" s="28"/>
    </row>
    <row r="490" spans="5:6" x14ac:dyDescent="0.2">
      <c r="E490" s="28"/>
      <c r="F490" s="28"/>
    </row>
    <row r="491" spans="5:6" x14ac:dyDescent="0.2">
      <c r="E491" s="28"/>
      <c r="F491" s="28"/>
    </row>
    <row r="492" spans="5:6" x14ac:dyDescent="0.2">
      <c r="E492" s="28"/>
      <c r="F492" s="28"/>
    </row>
    <row r="493" spans="5:6" x14ac:dyDescent="0.2">
      <c r="E493" s="28"/>
      <c r="F493" s="28"/>
    </row>
    <row r="494" spans="5:6" x14ac:dyDescent="0.2">
      <c r="E494" s="28"/>
      <c r="F494" s="28"/>
    </row>
    <row r="495" spans="5:6" x14ac:dyDescent="0.2">
      <c r="E495" s="28"/>
      <c r="F495" s="28"/>
    </row>
    <row r="496" spans="5:6" x14ac:dyDescent="0.2">
      <c r="E496" s="28"/>
      <c r="F496" s="28"/>
    </row>
    <row r="497" spans="5:6" x14ac:dyDescent="0.2">
      <c r="E497" s="28"/>
      <c r="F497" s="28"/>
    </row>
    <row r="498" spans="5:6" x14ac:dyDescent="0.2">
      <c r="E498" s="28"/>
      <c r="F498" s="28"/>
    </row>
    <row r="499" spans="5:6" x14ac:dyDescent="0.2">
      <c r="E499" s="28"/>
      <c r="F499" s="28"/>
    </row>
    <row r="500" spans="5:6" x14ac:dyDescent="0.2">
      <c r="E500" s="28"/>
      <c r="F500" s="28"/>
    </row>
    <row r="501" spans="5:6" x14ac:dyDescent="0.2">
      <c r="E501" s="28"/>
      <c r="F501" s="28"/>
    </row>
    <row r="502" spans="5:6" x14ac:dyDescent="0.2">
      <c r="E502" s="28"/>
      <c r="F502" s="28"/>
    </row>
    <row r="503" spans="5:6" x14ac:dyDescent="0.2">
      <c r="E503" s="28"/>
      <c r="F503" s="28"/>
    </row>
    <row r="504" spans="5:6" x14ac:dyDescent="0.2">
      <c r="E504" s="28"/>
      <c r="F504" s="28"/>
    </row>
    <row r="505" spans="5:6" x14ac:dyDescent="0.2">
      <c r="E505" s="28"/>
      <c r="F505" s="28"/>
    </row>
    <row r="506" spans="5:6" x14ac:dyDescent="0.2">
      <c r="E506" s="28"/>
      <c r="F506" s="28"/>
    </row>
    <row r="507" spans="5:6" x14ac:dyDescent="0.2">
      <c r="E507" s="28"/>
      <c r="F507" s="28"/>
    </row>
    <row r="508" spans="5:6" x14ac:dyDescent="0.2">
      <c r="E508" s="28"/>
      <c r="F508" s="28"/>
    </row>
    <row r="509" spans="5:6" x14ac:dyDescent="0.2">
      <c r="E509" s="28"/>
      <c r="F509" s="28"/>
    </row>
    <row r="510" spans="5:6" x14ac:dyDescent="0.2">
      <c r="E510" s="28"/>
      <c r="F510" s="28"/>
    </row>
    <row r="511" spans="5:6" x14ac:dyDescent="0.2">
      <c r="E511" s="28"/>
      <c r="F511" s="28"/>
    </row>
    <row r="512" spans="5:6" x14ac:dyDescent="0.2">
      <c r="E512" s="28"/>
      <c r="F512" s="28"/>
    </row>
    <row r="513" spans="5:6" x14ac:dyDescent="0.2">
      <c r="E513" s="28"/>
      <c r="F513" s="28"/>
    </row>
    <row r="514" spans="5:6" x14ac:dyDescent="0.2">
      <c r="E514" s="28"/>
      <c r="F514" s="28"/>
    </row>
    <row r="515" spans="5:6" x14ac:dyDescent="0.2">
      <c r="E515" s="28"/>
      <c r="F515" s="28"/>
    </row>
    <row r="516" spans="5:6" x14ac:dyDescent="0.2">
      <c r="E516" s="28"/>
      <c r="F516" s="28"/>
    </row>
    <row r="517" spans="5:6" x14ac:dyDescent="0.2">
      <c r="E517" s="28"/>
      <c r="F517" s="28"/>
    </row>
    <row r="518" spans="5:6" x14ac:dyDescent="0.2">
      <c r="E518" s="28"/>
      <c r="F518" s="28"/>
    </row>
    <row r="519" spans="5:6" x14ac:dyDescent="0.2">
      <c r="E519" s="28"/>
      <c r="F519" s="28"/>
    </row>
    <row r="520" spans="5:6" x14ac:dyDescent="0.2">
      <c r="E520" s="28"/>
      <c r="F520" s="28"/>
    </row>
    <row r="521" spans="5:6" x14ac:dyDescent="0.2">
      <c r="E521" s="28"/>
      <c r="F521" s="28"/>
    </row>
    <row r="522" spans="5:6" x14ac:dyDescent="0.2">
      <c r="E522" s="28"/>
      <c r="F522" s="28"/>
    </row>
    <row r="523" spans="5:6" x14ac:dyDescent="0.2">
      <c r="E523" s="28"/>
      <c r="F523" s="28"/>
    </row>
    <row r="524" spans="5:6" x14ac:dyDescent="0.2">
      <c r="E524" s="28"/>
      <c r="F524" s="28"/>
    </row>
    <row r="525" spans="5:6" x14ac:dyDescent="0.2">
      <c r="E525" s="28"/>
      <c r="F525" s="28"/>
    </row>
    <row r="526" spans="5:6" x14ac:dyDescent="0.2">
      <c r="E526" s="28"/>
      <c r="F526" s="28"/>
    </row>
    <row r="527" spans="5:6" x14ac:dyDescent="0.2">
      <c r="E527" s="28"/>
      <c r="F527" s="28"/>
    </row>
    <row r="528" spans="5:6" x14ac:dyDescent="0.2">
      <c r="E528" s="28"/>
      <c r="F528" s="28"/>
    </row>
    <row r="529" spans="5:6" x14ac:dyDescent="0.2">
      <c r="E529" s="28"/>
      <c r="F529" s="28"/>
    </row>
    <row r="530" spans="5:6" x14ac:dyDescent="0.2">
      <c r="E530" s="28"/>
      <c r="F530" s="28"/>
    </row>
    <row r="531" spans="5:6" x14ac:dyDescent="0.2">
      <c r="E531" s="28"/>
      <c r="F531" s="28"/>
    </row>
    <row r="532" spans="5:6" x14ac:dyDescent="0.2">
      <c r="E532" s="28"/>
      <c r="F532" s="28"/>
    </row>
    <row r="533" spans="5:6" x14ac:dyDescent="0.2">
      <c r="E533" s="28"/>
      <c r="F533" s="28"/>
    </row>
    <row r="534" spans="5:6" x14ac:dyDescent="0.2">
      <c r="E534" s="28"/>
      <c r="F534" s="28"/>
    </row>
    <row r="535" spans="5:6" x14ac:dyDescent="0.2">
      <c r="E535" s="28"/>
      <c r="F535" s="28"/>
    </row>
    <row r="536" spans="5:6" x14ac:dyDescent="0.2">
      <c r="E536" s="28"/>
      <c r="F536" s="28"/>
    </row>
    <row r="537" spans="5:6" x14ac:dyDescent="0.2">
      <c r="E537" s="28"/>
      <c r="F537" s="28"/>
    </row>
    <row r="538" spans="5:6" x14ac:dyDescent="0.2">
      <c r="E538" s="28"/>
      <c r="F538" s="28"/>
    </row>
    <row r="539" spans="5:6" x14ac:dyDescent="0.2">
      <c r="E539" s="28"/>
      <c r="F539" s="28"/>
    </row>
    <row r="540" spans="5:6" x14ac:dyDescent="0.2">
      <c r="E540" s="28"/>
      <c r="F540" s="28"/>
    </row>
    <row r="541" spans="5:6" x14ac:dyDescent="0.2">
      <c r="E541" s="28"/>
      <c r="F541" s="28"/>
    </row>
    <row r="542" spans="5:6" x14ac:dyDescent="0.2">
      <c r="E542" s="28"/>
      <c r="F542" s="28"/>
    </row>
    <row r="543" spans="5:6" x14ac:dyDescent="0.2">
      <c r="E543" s="28"/>
      <c r="F543" s="28"/>
    </row>
    <row r="544" spans="5:6" x14ac:dyDescent="0.2">
      <c r="E544" s="28"/>
      <c r="F544" s="28"/>
    </row>
    <row r="545" spans="5:6" x14ac:dyDescent="0.2">
      <c r="E545" s="28"/>
      <c r="F545" s="28"/>
    </row>
    <row r="546" spans="5:6" x14ac:dyDescent="0.2">
      <c r="E546" s="28"/>
      <c r="F546" s="28"/>
    </row>
    <row r="547" spans="5:6" x14ac:dyDescent="0.2">
      <c r="E547" s="28"/>
      <c r="F547" s="28"/>
    </row>
    <row r="548" spans="5:6" x14ac:dyDescent="0.2">
      <c r="E548" s="28"/>
      <c r="F548" s="28"/>
    </row>
    <row r="549" spans="5:6" x14ac:dyDescent="0.2">
      <c r="E549" s="28"/>
      <c r="F549" s="28"/>
    </row>
    <row r="550" spans="5:6" x14ac:dyDescent="0.2">
      <c r="E550" s="28"/>
      <c r="F550" s="28"/>
    </row>
    <row r="551" spans="5:6" x14ac:dyDescent="0.2">
      <c r="E551" s="28"/>
      <c r="F551" s="28"/>
    </row>
    <row r="552" spans="5:6" x14ac:dyDescent="0.2">
      <c r="E552" s="28"/>
      <c r="F552" s="28"/>
    </row>
    <row r="553" spans="5:6" x14ac:dyDescent="0.2">
      <c r="E553" s="28"/>
      <c r="F553" s="28"/>
    </row>
    <row r="554" spans="5:6" x14ac:dyDescent="0.2">
      <c r="E554" s="28"/>
      <c r="F554" s="28"/>
    </row>
    <row r="555" spans="5:6" x14ac:dyDescent="0.2">
      <c r="E555" s="28"/>
      <c r="F555" s="28"/>
    </row>
    <row r="556" spans="5:6" x14ac:dyDescent="0.2">
      <c r="E556" s="28"/>
      <c r="F556" s="28"/>
    </row>
    <row r="557" spans="5:6" x14ac:dyDescent="0.2">
      <c r="E557" s="28"/>
      <c r="F557" s="28"/>
    </row>
    <row r="558" spans="5:6" x14ac:dyDescent="0.2">
      <c r="E558" s="28"/>
      <c r="F558" s="28"/>
    </row>
    <row r="559" spans="5:6" x14ac:dyDescent="0.2">
      <c r="E559" s="28"/>
      <c r="F559" s="28"/>
    </row>
    <row r="560" spans="5:6" x14ac:dyDescent="0.2">
      <c r="E560" s="28"/>
      <c r="F560" s="28"/>
    </row>
    <row r="561" spans="5:6" x14ac:dyDescent="0.2">
      <c r="E561" s="28"/>
      <c r="F561" s="28"/>
    </row>
    <row r="562" spans="5:6" x14ac:dyDescent="0.2">
      <c r="E562" s="28"/>
      <c r="F562" s="28"/>
    </row>
    <row r="563" spans="5:6" x14ac:dyDescent="0.2">
      <c r="E563" s="28"/>
      <c r="F563" s="28"/>
    </row>
    <row r="564" spans="5:6" x14ac:dyDescent="0.2">
      <c r="E564" s="28"/>
      <c r="F564" s="28"/>
    </row>
    <row r="565" spans="5:6" x14ac:dyDescent="0.2">
      <c r="E565" s="28"/>
      <c r="F565" s="28"/>
    </row>
    <row r="566" spans="5:6" x14ac:dyDescent="0.2">
      <c r="E566" s="28"/>
      <c r="F566" s="28"/>
    </row>
    <row r="567" spans="5:6" x14ac:dyDescent="0.2">
      <c r="E567" s="28"/>
      <c r="F567" s="28"/>
    </row>
    <row r="568" spans="5:6" x14ac:dyDescent="0.2">
      <c r="E568" s="28"/>
      <c r="F568" s="28"/>
    </row>
    <row r="569" spans="5:6" x14ac:dyDescent="0.2">
      <c r="E569" s="28"/>
      <c r="F569" s="28"/>
    </row>
    <row r="570" spans="5:6" x14ac:dyDescent="0.2">
      <c r="E570" s="28"/>
      <c r="F570" s="28"/>
    </row>
    <row r="571" spans="5:6" x14ac:dyDescent="0.2">
      <c r="E571" s="28"/>
      <c r="F571" s="28"/>
    </row>
    <row r="572" spans="5:6" x14ac:dyDescent="0.2">
      <c r="E572" s="28"/>
      <c r="F572" s="28"/>
    </row>
    <row r="573" spans="5:6" x14ac:dyDescent="0.2">
      <c r="E573" s="28"/>
      <c r="F573" s="28"/>
    </row>
    <row r="574" spans="5:6" x14ac:dyDescent="0.2">
      <c r="E574" s="28"/>
      <c r="F574" s="28"/>
    </row>
    <row r="575" spans="5:6" x14ac:dyDescent="0.2">
      <c r="E575" s="28"/>
      <c r="F575" s="28"/>
    </row>
    <row r="576" spans="5:6" x14ac:dyDescent="0.2">
      <c r="E576" s="28"/>
      <c r="F576" s="28"/>
    </row>
    <row r="577" spans="5:6" x14ac:dyDescent="0.2">
      <c r="E577" s="28"/>
      <c r="F577" s="28"/>
    </row>
    <row r="578" spans="5:6" x14ac:dyDescent="0.2">
      <c r="E578" s="28"/>
      <c r="F578" s="28"/>
    </row>
    <row r="579" spans="5:6" x14ac:dyDescent="0.2">
      <c r="E579" s="28"/>
      <c r="F579" s="28"/>
    </row>
    <row r="580" spans="5:6" x14ac:dyDescent="0.2">
      <c r="E580" s="28"/>
      <c r="F580" s="28"/>
    </row>
    <row r="581" spans="5:6" x14ac:dyDescent="0.2">
      <c r="E581" s="28"/>
      <c r="F581" s="28"/>
    </row>
    <row r="582" spans="5:6" x14ac:dyDescent="0.2">
      <c r="E582" s="28"/>
      <c r="F582" s="28"/>
    </row>
    <row r="583" spans="5:6" x14ac:dyDescent="0.2">
      <c r="E583" s="28"/>
      <c r="F583" s="28"/>
    </row>
    <row r="584" spans="5:6" x14ac:dyDescent="0.2">
      <c r="E584" s="28"/>
      <c r="F584" s="28"/>
    </row>
    <row r="585" spans="5:6" x14ac:dyDescent="0.2">
      <c r="E585" s="28"/>
      <c r="F585" s="28"/>
    </row>
    <row r="586" spans="5:6" x14ac:dyDescent="0.2">
      <c r="E586" s="28"/>
      <c r="F586" s="28"/>
    </row>
    <row r="587" spans="5:6" x14ac:dyDescent="0.2">
      <c r="E587" s="28"/>
      <c r="F587" s="28"/>
    </row>
    <row r="588" spans="5:6" x14ac:dyDescent="0.2">
      <c r="E588" s="28"/>
      <c r="F588" s="28"/>
    </row>
    <row r="589" spans="5:6" x14ac:dyDescent="0.2">
      <c r="E589" s="28"/>
      <c r="F589" s="28"/>
    </row>
    <row r="590" spans="5:6" x14ac:dyDescent="0.2">
      <c r="E590" s="28"/>
      <c r="F590" s="28"/>
    </row>
    <row r="591" spans="5:6" x14ac:dyDescent="0.2">
      <c r="E591" s="28"/>
      <c r="F591" s="28"/>
    </row>
    <row r="592" spans="5:6" x14ac:dyDescent="0.2">
      <c r="E592" s="28"/>
      <c r="F592" s="28"/>
    </row>
    <row r="593" spans="5:6" x14ac:dyDescent="0.2">
      <c r="E593" s="28"/>
      <c r="F593" s="28"/>
    </row>
    <row r="594" spans="5:6" x14ac:dyDescent="0.2">
      <c r="E594" s="28"/>
      <c r="F594" s="28"/>
    </row>
    <row r="595" spans="5:6" x14ac:dyDescent="0.2">
      <c r="E595" s="28"/>
      <c r="F595" s="28"/>
    </row>
    <row r="596" spans="5:6" x14ac:dyDescent="0.2">
      <c r="E596" s="28"/>
      <c r="F596" s="28"/>
    </row>
    <row r="597" spans="5:6" x14ac:dyDescent="0.2">
      <c r="E597" s="28"/>
      <c r="F597" s="28"/>
    </row>
    <row r="598" spans="5:6" x14ac:dyDescent="0.2">
      <c r="E598" s="28"/>
      <c r="F598" s="28"/>
    </row>
    <row r="599" spans="5:6" x14ac:dyDescent="0.2">
      <c r="E599" s="28"/>
      <c r="F599" s="28"/>
    </row>
    <row r="600" spans="5:6" x14ac:dyDescent="0.2">
      <c r="E600" s="28"/>
      <c r="F600" s="28"/>
    </row>
    <row r="601" spans="5:6" x14ac:dyDescent="0.2">
      <c r="E601" s="28"/>
      <c r="F601" s="28"/>
    </row>
    <row r="602" spans="5:6" x14ac:dyDescent="0.2">
      <c r="E602" s="28"/>
      <c r="F602" s="28"/>
    </row>
    <row r="603" spans="5:6" x14ac:dyDescent="0.2">
      <c r="E603" s="28"/>
      <c r="F603" s="28"/>
    </row>
    <row r="604" spans="5:6" x14ac:dyDescent="0.2">
      <c r="E604" s="28"/>
      <c r="F604" s="28"/>
    </row>
    <row r="605" spans="5:6" x14ac:dyDescent="0.2">
      <c r="E605" s="28"/>
      <c r="F605" s="28"/>
    </row>
    <row r="606" spans="5:6" x14ac:dyDescent="0.2">
      <c r="E606" s="28"/>
      <c r="F606" s="28"/>
    </row>
    <row r="607" spans="5:6" x14ac:dyDescent="0.2">
      <c r="E607" s="28"/>
      <c r="F607" s="28"/>
    </row>
    <row r="608" spans="5:6" x14ac:dyDescent="0.2">
      <c r="E608" s="28"/>
      <c r="F608" s="28"/>
    </row>
    <row r="609" spans="5:6" x14ac:dyDescent="0.2">
      <c r="E609" s="28"/>
      <c r="F609" s="28"/>
    </row>
    <row r="610" spans="5:6" x14ac:dyDescent="0.2">
      <c r="E610" s="28"/>
      <c r="F610" s="28"/>
    </row>
    <row r="611" spans="5:6" x14ac:dyDescent="0.2">
      <c r="E611" s="28"/>
      <c r="F611" s="28"/>
    </row>
    <row r="612" spans="5:6" x14ac:dyDescent="0.2">
      <c r="E612" s="28"/>
      <c r="F612" s="28"/>
    </row>
    <row r="613" spans="5:6" x14ac:dyDescent="0.2">
      <c r="E613" s="28"/>
      <c r="F613" s="28"/>
    </row>
    <row r="614" spans="5:6" x14ac:dyDescent="0.2">
      <c r="E614" s="28"/>
      <c r="F614" s="28"/>
    </row>
    <row r="615" spans="5:6" x14ac:dyDescent="0.2">
      <c r="E615" s="28"/>
      <c r="F615" s="28"/>
    </row>
    <row r="616" spans="5:6" x14ac:dyDescent="0.2">
      <c r="E616" s="28"/>
      <c r="F616" s="28"/>
    </row>
    <row r="617" spans="5:6" x14ac:dyDescent="0.2">
      <c r="E617" s="28"/>
      <c r="F617" s="28"/>
    </row>
    <row r="618" spans="5:6" x14ac:dyDescent="0.2">
      <c r="E618" s="28"/>
      <c r="F618" s="28"/>
    </row>
    <row r="619" spans="5:6" x14ac:dyDescent="0.2">
      <c r="E619" s="28"/>
      <c r="F619" s="28"/>
    </row>
    <row r="620" spans="5:6" x14ac:dyDescent="0.2">
      <c r="E620" s="28"/>
      <c r="F620" s="28"/>
    </row>
    <row r="621" spans="5:6" x14ac:dyDescent="0.2">
      <c r="E621" s="28"/>
      <c r="F621" s="28"/>
    </row>
    <row r="622" spans="5:6" x14ac:dyDescent="0.2">
      <c r="E622" s="28"/>
      <c r="F622" s="28"/>
    </row>
    <row r="623" spans="5:6" x14ac:dyDescent="0.2">
      <c r="E623" s="28"/>
      <c r="F623" s="28"/>
    </row>
    <row r="624" spans="5:6" x14ac:dyDescent="0.2">
      <c r="E624" s="28"/>
      <c r="F624" s="28"/>
    </row>
    <row r="625" spans="5:6" x14ac:dyDescent="0.2">
      <c r="E625" s="28"/>
      <c r="F625" s="28"/>
    </row>
    <row r="626" spans="5:6" x14ac:dyDescent="0.2">
      <c r="E626" s="28"/>
      <c r="F626" s="28"/>
    </row>
    <row r="627" spans="5:6" x14ac:dyDescent="0.2">
      <c r="E627" s="28"/>
      <c r="F627" s="28"/>
    </row>
    <row r="628" spans="5:6" x14ac:dyDescent="0.2">
      <c r="E628" s="28"/>
      <c r="F628" s="28"/>
    </row>
    <row r="629" spans="5:6" x14ac:dyDescent="0.2">
      <c r="E629" s="28"/>
      <c r="F629" s="28"/>
    </row>
    <row r="630" spans="5:6" x14ac:dyDescent="0.2">
      <c r="E630" s="28"/>
      <c r="F630" s="28"/>
    </row>
    <row r="631" spans="5:6" x14ac:dyDescent="0.2">
      <c r="E631" s="28"/>
      <c r="F631" s="28"/>
    </row>
    <row r="632" spans="5:6" x14ac:dyDescent="0.2">
      <c r="E632" s="28"/>
      <c r="F632" s="28"/>
    </row>
    <row r="633" spans="5:6" x14ac:dyDescent="0.2">
      <c r="E633" s="28"/>
      <c r="F633" s="28"/>
    </row>
    <row r="634" spans="5:6" x14ac:dyDescent="0.2">
      <c r="E634" s="28"/>
      <c r="F634" s="28"/>
    </row>
    <row r="635" spans="5:6" x14ac:dyDescent="0.2">
      <c r="E635" s="28"/>
      <c r="F635" s="28"/>
    </row>
    <row r="636" spans="5:6" x14ac:dyDescent="0.2">
      <c r="E636" s="28"/>
      <c r="F636" s="28"/>
    </row>
    <row r="637" spans="5:6" x14ac:dyDescent="0.2">
      <c r="E637" s="28"/>
      <c r="F637" s="28"/>
    </row>
    <row r="638" spans="5:6" x14ac:dyDescent="0.2">
      <c r="E638" s="28"/>
      <c r="F638" s="28"/>
    </row>
    <row r="639" spans="5:6" x14ac:dyDescent="0.2">
      <c r="E639" s="28"/>
      <c r="F639" s="28"/>
    </row>
    <row r="640" spans="5:6" x14ac:dyDescent="0.2">
      <c r="E640" s="28"/>
      <c r="F640" s="28"/>
    </row>
    <row r="641" spans="5:6" x14ac:dyDescent="0.2">
      <c r="E641" s="28"/>
      <c r="F641" s="28"/>
    </row>
    <row r="642" spans="5:6" x14ac:dyDescent="0.2">
      <c r="E642" s="28"/>
      <c r="F642" s="28"/>
    </row>
    <row r="643" spans="5:6" x14ac:dyDescent="0.2">
      <c r="E643" s="28"/>
      <c r="F643" s="28"/>
    </row>
    <row r="644" spans="5:6" x14ac:dyDescent="0.2">
      <c r="E644" s="28"/>
      <c r="F644" s="28"/>
    </row>
    <row r="645" spans="5:6" x14ac:dyDescent="0.2">
      <c r="E645" s="28"/>
      <c r="F645" s="28"/>
    </row>
    <row r="646" spans="5:6" x14ac:dyDescent="0.2">
      <c r="E646" s="28"/>
      <c r="F646" s="28"/>
    </row>
    <row r="647" spans="5:6" x14ac:dyDescent="0.2">
      <c r="E647" s="28"/>
      <c r="F647" s="28"/>
    </row>
    <row r="648" spans="5:6" x14ac:dyDescent="0.2">
      <c r="E648" s="28"/>
      <c r="F648" s="28"/>
    </row>
    <row r="649" spans="5:6" x14ac:dyDescent="0.2">
      <c r="E649" s="28"/>
      <c r="F649" s="28"/>
    </row>
    <row r="650" spans="5:6" x14ac:dyDescent="0.2">
      <c r="E650" s="28"/>
      <c r="F650" s="28"/>
    </row>
    <row r="651" spans="5:6" x14ac:dyDescent="0.2">
      <c r="E651" s="28"/>
      <c r="F651" s="28"/>
    </row>
    <row r="652" spans="5:6" x14ac:dyDescent="0.2">
      <c r="E652" s="28"/>
      <c r="F652" s="28"/>
    </row>
    <row r="653" spans="5:6" x14ac:dyDescent="0.2">
      <c r="E653" s="28"/>
      <c r="F653" s="28"/>
    </row>
    <row r="654" spans="5:6" x14ac:dyDescent="0.2">
      <c r="E654" s="28"/>
      <c r="F654" s="28"/>
    </row>
    <row r="655" spans="5:6" x14ac:dyDescent="0.2">
      <c r="E655" s="28"/>
      <c r="F655" s="28"/>
    </row>
    <row r="656" spans="5:6" x14ac:dyDescent="0.2">
      <c r="E656" s="28"/>
      <c r="F656" s="28"/>
    </row>
    <row r="657" spans="5:6" x14ac:dyDescent="0.2">
      <c r="E657" s="28"/>
      <c r="F657" s="28"/>
    </row>
    <row r="658" spans="5:6" x14ac:dyDescent="0.2">
      <c r="E658" s="28"/>
      <c r="F658" s="28"/>
    </row>
    <row r="659" spans="5:6" x14ac:dyDescent="0.2">
      <c r="E659" s="28"/>
      <c r="F659" s="28"/>
    </row>
    <row r="660" spans="5:6" x14ac:dyDescent="0.2">
      <c r="E660" s="28"/>
      <c r="F660" s="28"/>
    </row>
    <row r="661" spans="5:6" x14ac:dyDescent="0.2">
      <c r="E661" s="28"/>
      <c r="F661" s="28"/>
    </row>
    <row r="662" spans="5:6" x14ac:dyDescent="0.2">
      <c r="E662" s="28"/>
      <c r="F662" s="28"/>
    </row>
    <row r="663" spans="5:6" x14ac:dyDescent="0.2">
      <c r="E663" s="28"/>
      <c r="F663" s="28"/>
    </row>
    <row r="664" spans="5:6" x14ac:dyDescent="0.2">
      <c r="E664" s="28"/>
      <c r="F664" s="28"/>
    </row>
    <row r="665" spans="5:6" x14ac:dyDescent="0.2">
      <c r="E665" s="28"/>
      <c r="F665" s="28"/>
    </row>
    <row r="666" spans="5:6" x14ac:dyDescent="0.2">
      <c r="E666" s="28"/>
      <c r="F666" s="28"/>
    </row>
    <row r="667" spans="5:6" x14ac:dyDescent="0.2">
      <c r="E667" s="28"/>
      <c r="F667" s="28"/>
    </row>
    <row r="668" spans="5:6" x14ac:dyDescent="0.2">
      <c r="E668" s="28"/>
      <c r="F668" s="28"/>
    </row>
    <row r="669" spans="5:6" x14ac:dyDescent="0.2">
      <c r="E669" s="28"/>
      <c r="F669" s="28"/>
    </row>
    <row r="670" spans="5:6" x14ac:dyDescent="0.2">
      <c r="E670" s="28"/>
      <c r="F670" s="28"/>
    </row>
    <row r="671" spans="5:6" x14ac:dyDescent="0.2">
      <c r="E671" s="28"/>
      <c r="F671" s="28"/>
    </row>
    <row r="672" spans="5:6" x14ac:dyDescent="0.2">
      <c r="E672" s="28"/>
      <c r="F672" s="28"/>
    </row>
    <row r="673" spans="5:6" x14ac:dyDescent="0.2">
      <c r="E673" s="28"/>
      <c r="F673" s="28"/>
    </row>
    <row r="674" spans="5:6" x14ac:dyDescent="0.2">
      <c r="E674" s="28"/>
      <c r="F674" s="28"/>
    </row>
    <row r="675" spans="5:6" x14ac:dyDescent="0.2">
      <c r="E675" s="28"/>
      <c r="F675" s="28"/>
    </row>
    <row r="676" spans="5:6" x14ac:dyDescent="0.2">
      <c r="E676" s="28"/>
      <c r="F676" s="28"/>
    </row>
    <row r="677" spans="5:6" x14ac:dyDescent="0.2">
      <c r="E677" s="28"/>
      <c r="F677" s="28"/>
    </row>
    <row r="678" spans="5:6" x14ac:dyDescent="0.2">
      <c r="E678" s="28"/>
      <c r="F678" s="28"/>
    </row>
    <row r="679" spans="5:6" x14ac:dyDescent="0.2">
      <c r="E679" s="28"/>
      <c r="F679" s="28"/>
    </row>
    <row r="680" spans="5:6" x14ac:dyDescent="0.2">
      <c r="E680" s="28"/>
      <c r="F680" s="28"/>
    </row>
    <row r="681" spans="5:6" x14ac:dyDescent="0.2">
      <c r="E681" s="28"/>
      <c r="F681" s="28"/>
    </row>
    <row r="682" spans="5:6" x14ac:dyDescent="0.2">
      <c r="E682" s="28"/>
      <c r="F682" s="28"/>
    </row>
    <row r="683" spans="5:6" x14ac:dyDescent="0.2">
      <c r="E683" s="28"/>
      <c r="F683" s="28"/>
    </row>
    <row r="684" spans="5:6" x14ac:dyDescent="0.2">
      <c r="E684" s="28"/>
      <c r="F684" s="28"/>
    </row>
    <row r="685" spans="5:6" x14ac:dyDescent="0.2">
      <c r="E685" s="28"/>
      <c r="F685" s="28"/>
    </row>
    <row r="686" spans="5:6" x14ac:dyDescent="0.2">
      <c r="E686" s="28"/>
      <c r="F686" s="28"/>
    </row>
    <row r="687" spans="5:6" x14ac:dyDescent="0.2">
      <c r="E687" s="28"/>
      <c r="F687" s="28"/>
    </row>
    <row r="688" spans="5:6" x14ac:dyDescent="0.2">
      <c r="E688" s="28"/>
      <c r="F688" s="28"/>
    </row>
    <row r="689" spans="5:6" x14ac:dyDescent="0.2">
      <c r="E689" s="28"/>
      <c r="F689" s="28"/>
    </row>
    <row r="690" spans="5:6" x14ac:dyDescent="0.2">
      <c r="E690" s="28"/>
      <c r="F690" s="28"/>
    </row>
    <row r="691" spans="5:6" x14ac:dyDescent="0.2">
      <c r="E691" s="28"/>
      <c r="F691" s="28"/>
    </row>
    <row r="692" spans="5:6" x14ac:dyDescent="0.2">
      <c r="E692" s="28"/>
      <c r="F692" s="28"/>
    </row>
    <row r="693" spans="5:6" x14ac:dyDescent="0.2">
      <c r="E693" s="28"/>
      <c r="F693" s="28"/>
    </row>
    <row r="694" spans="5:6" x14ac:dyDescent="0.2">
      <c r="E694" s="28"/>
      <c r="F694" s="28"/>
    </row>
    <row r="695" spans="5:6" x14ac:dyDescent="0.2">
      <c r="E695" s="28"/>
      <c r="F695" s="28"/>
    </row>
    <row r="696" spans="5:6" x14ac:dyDescent="0.2">
      <c r="E696" s="28"/>
      <c r="F696" s="28"/>
    </row>
    <row r="697" spans="5:6" x14ac:dyDescent="0.2">
      <c r="E697" s="28"/>
      <c r="F697" s="28"/>
    </row>
    <row r="698" spans="5:6" x14ac:dyDescent="0.2">
      <c r="E698" s="28"/>
      <c r="F698" s="28"/>
    </row>
    <row r="699" spans="5:6" x14ac:dyDescent="0.2">
      <c r="E699" s="28"/>
      <c r="F699" s="28"/>
    </row>
    <row r="700" spans="5:6" x14ac:dyDescent="0.2">
      <c r="E700" s="28"/>
      <c r="F700" s="28"/>
    </row>
    <row r="701" spans="5:6" x14ac:dyDescent="0.2">
      <c r="E701" s="28"/>
      <c r="F701" s="28"/>
    </row>
    <row r="702" spans="5:6" x14ac:dyDescent="0.2">
      <c r="E702" s="28"/>
      <c r="F702" s="28"/>
    </row>
    <row r="703" spans="5:6" x14ac:dyDescent="0.2">
      <c r="E703" s="28"/>
      <c r="F703" s="28"/>
    </row>
    <row r="704" spans="5:6" x14ac:dyDescent="0.2">
      <c r="E704" s="28"/>
      <c r="F704" s="28"/>
    </row>
    <row r="705" spans="5:6" x14ac:dyDescent="0.2">
      <c r="E705" s="28"/>
      <c r="F705" s="28"/>
    </row>
    <row r="706" spans="5:6" x14ac:dyDescent="0.2">
      <c r="E706" s="28"/>
      <c r="F706" s="28"/>
    </row>
    <row r="707" spans="5:6" x14ac:dyDescent="0.2">
      <c r="E707" s="28"/>
      <c r="F707" s="28"/>
    </row>
    <row r="708" spans="5:6" x14ac:dyDescent="0.2">
      <c r="E708" s="28"/>
      <c r="F708" s="28"/>
    </row>
    <row r="709" spans="5:6" x14ac:dyDescent="0.2">
      <c r="E709" s="28"/>
      <c r="F709" s="28"/>
    </row>
    <row r="710" spans="5:6" x14ac:dyDescent="0.2">
      <c r="E710" s="28"/>
      <c r="F710" s="28"/>
    </row>
    <row r="711" spans="5:6" x14ac:dyDescent="0.2">
      <c r="E711" s="28"/>
      <c r="F711" s="28"/>
    </row>
    <row r="712" spans="5:6" x14ac:dyDescent="0.2">
      <c r="E712" s="28"/>
      <c r="F712" s="28"/>
    </row>
    <row r="713" spans="5:6" x14ac:dyDescent="0.2">
      <c r="E713" s="28"/>
      <c r="F713" s="28"/>
    </row>
    <row r="714" spans="5:6" x14ac:dyDescent="0.2">
      <c r="E714" s="28"/>
      <c r="F714" s="28"/>
    </row>
    <row r="715" spans="5:6" x14ac:dyDescent="0.2">
      <c r="E715" s="28"/>
      <c r="F715" s="28"/>
    </row>
    <row r="716" spans="5:6" x14ac:dyDescent="0.2">
      <c r="E716" s="28"/>
      <c r="F716" s="28"/>
    </row>
    <row r="717" spans="5:6" x14ac:dyDescent="0.2">
      <c r="E717" s="28"/>
      <c r="F717" s="28"/>
    </row>
    <row r="718" spans="5:6" x14ac:dyDescent="0.2">
      <c r="E718" s="28"/>
      <c r="F718" s="28"/>
    </row>
    <row r="719" spans="5:6" x14ac:dyDescent="0.2">
      <c r="E719" s="28"/>
      <c r="F719" s="28"/>
    </row>
    <row r="720" spans="5:6" x14ac:dyDescent="0.2">
      <c r="E720" s="28"/>
      <c r="F720" s="28"/>
    </row>
    <row r="721" spans="5:6" x14ac:dyDescent="0.2">
      <c r="E721" s="28"/>
      <c r="F721" s="28"/>
    </row>
    <row r="722" spans="5:6" x14ac:dyDescent="0.2">
      <c r="E722" s="28"/>
      <c r="F722" s="28"/>
    </row>
    <row r="723" spans="5:6" x14ac:dyDescent="0.2">
      <c r="E723" s="28"/>
      <c r="F723" s="28"/>
    </row>
    <row r="724" spans="5:6" x14ac:dyDescent="0.2">
      <c r="E724" s="28"/>
      <c r="F724" s="28"/>
    </row>
    <row r="725" spans="5:6" x14ac:dyDescent="0.2">
      <c r="E725" s="28"/>
      <c r="F725" s="28"/>
    </row>
    <row r="726" spans="5:6" x14ac:dyDescent="0.2">
      <c r="E726" s="28"/>
      <c r="F726" s="28"/>
    </row>
    <row r="727" spans="5:6" x14ac:dyDescent="0.2">
      <c r="E727" s="28"/>
      <c r="F727" s="28"/>
    </row>
    <row r="728" spans="5:6" x14ac:dyDescent="0.2">
      <c r="E728" s="28"/>
      <c r="F728" s="28"/>
    </row>
    <row r="729" spans="5:6" x14ac:dyDescent="0.2">
      <c r="E729" s="28"/>
      <c r="F729" s="28"/>
    </row>
    <row r="730" spans="5:6" x14ac:dyDescent="0.2">
      <c r="E730" s="28"/>
      <c r="F730" s="28"/>
    </row>
    <row r="731" spans="5:6" x14ac:dyDescent="0.2">
      <c r="E731" s="28"/>
      <c r="F731" s="28"/>
    </row>
    <row r="732" spans="5:6" x14ac:dyDescent="0.2">
      <c r="E732" s="28"/>
      <c r="F732" s="28"/>
    </row>
    <row r="733" spans="5:6" x14ac:dyDescent="0.2">
      <c r="E733" s="28"/>
      <c r="F733" s="28"/>
    </row>
    <row r="734" spans="5:6" x14ac:dyDescent="0.2">
      <c r="E734" s="28"/>
      <c r="F734" s="28"/>
    </row>
    <row r="735" spans="5:6" x14ac:dyDescent="0.2">
      <c r="E735" s="28"/>
      <c r="F735" s="28"/>
    </row>
    <row r="736" spans="5:6" x14ac:dyDescent="0.2">
      <c r="E736" s="28"/>
      <c r="F736" s="28"/>
    </row>
    <row r="737" spans="5:6" x14ac:dyDescent="0.2">
      <c r="E737" s="28"/>
      <c r="F737" s="28"/>
    </row>
    <row r="738" spans="5:6" x14ac:dyDescent="0.2">
      <c r="E738" s="28"/>
      <c r="F738" s="28"/>
    </row>
    <row r="739" spans="5:6" x14ac:dyDescent="0.2">
      <c r="E739" s="28"/>
      <c r="F739" s="28"/>
    </row>
    <row r="740" spans="5:6" x14ac:dyDescent="0.2">
      <c r="E740" s="28"/>
      <c r="F740" s="28"/>
    </row>
    <row r="741" spans="5:6" x14ac:dyDescent="0.2">
      <c r="E741" s="28"/>
      <c r="F741" s="28"/>
    </row>
    <row r="742" spans="5:6" x14ac:dyDescent="0.2">
      <c r="E742" s="28"/>
      <c r="F742" s="28"/>
    </row>
    <row r="743" spans="5:6" x14ac:dyDescent="0.2">
      <c r="E743" s="28"/>
      <c r="F743" s="28"/>
    </row>
    <row r="744" spans="5:6" x14ac:dyDescent="0.2">
      <c r="E744" s="28"/>
      <c r="F744" s="28"/>
    </row>
    <row r="745" spans="5:6" x14ac:dyDescent="0.2">
      <c r="E745" s="28"/>
      <c r="F745" s="28"/>
    </row>
    <row r="746" spans="5:6" x14ac:dyDescent="0.2">
      <c r="E746" s="28"/>
      <c r="F746" s="28"/>
    </row>
    <row r="747" spans="5:6" x14ac:dyDescent="0.2">
      <c r="E747" s="28"/>
      <c r="F747" s="28"/>
    </row>
    <row r="748" spans="5:6" x14ac:dyDescent="0.2">
      <c r="E748" s="28"/>
      <c r="F748" s="28"/>
    </row>
    <row r="749" spans="5:6" x14ac:dyDescent="0.2">
      <c r="E749" s="28"/>
      <c r="F749" s="28"/>
    </row>
    <row r="750" spans="5:6" x14ac:dyDescent="0.2">
      <c r="E750" s="28"/>
      <c r="F750" s="28"/>
    </row>
    <row r="751" spans="5:6" x14ac:dyDescent="0.2">
      <c r="E751" s="28"/>
      <c r="F751" s="28"/>
    </row>
    <row r="752" spans="5:6" x14ac:dyDescent="0.2">
      <c r="E752" s="28"/>
      <c r="F752" s="28"/>
    </row>
    <row r="753" spans="5:6" x14ac:dyDescent="0.2">
      <c r="E753" s="28"/>
      <c r="F753" s="28"/>
    </row>
    <row r="754" spans="5:6" x14ac:dyDescent="0.2">
      <c r="E754" s="28"/>
      <c r="F754" s="28"/>
    </row>
    <row r="755" spans="5:6" x14ac:dyDescent="0.2">
      <c r="E755" s="28"/>
      <c r="F755" s="28"/>
    </row>
    <row r="756" spans="5:6" x14ac:dyDescent="0.2">
      <c r="E756" s="28"/>
      <c r="F756" s="28"/>
    </row>
    <row r="757" spans="5:6" x14ac:dyDescent="0.2">
      <c r="E757" s="28"/>
      <c r="F757" s="28"/>
    </row>
    <row r="758" spans="5:6" x14ac:dyDescent="0.2">
      <c r="E758" s="28"/>
      <c r="F758" s="28"/>
    </row>
    <row r="759" spans="5:6" x14ac:dyDescent="0.2">
      <c r="E759" s="28"/>
      <c r="F759" s="28"/>
    </row>
    <row r="760" spans="5:6" x14ac:dyDescent="0.2">
      <c r="E760" s="28"/>
      <c r="F760" s="28"/>
    </row>
    <row r="761" spans="5:6" x14ac:dyDescent="0.2">
      <c r="E761" s="28"/>
      <c r="F761" s="28"/>
    </row>
    <row r="762" spans="5:6" x14ac:dyDescent="0.2">
      <c r="E762" s="28"/>
      <c r="F762" s="28"/>
    </row>
    <row r="763" spans="5:6" x14ac:dyDescent="0.2">
      <c r="E763" s="28"/>
      <c r="F763" s="28"/>
    </row>
    <row r="764" spans="5:6" x14ac:dyDescent="0.2">
      <c r="E764" s="28"/>
      <c r="F764" s="28"/>
    </row>
    <row r="765" spans="5:6" x14ac:dyDescent="0.2">
      <c r="E765" s="28"/>
      <c r="F765" s="28"/>
    </row>
    <row r="766" spans="5:6" x14ac:dyDescent="0.2">
      <c r="E766" s="28"/>
      <c r="F766" s="28"/>
    </row>
    <row r="767" spans="5:6" x14ac:dyDescent="0.2">
      <c r="E767" s="28"/>
      <c r="F767" s="28"/>
    </row>
    <row r="768" spans="5:6" x14ac:dyDescent="0.2">
      <c r="E768" s="28"/>
      <c r="F768" s="28"/>
    </row>
    <row r="769" spans="5:6" x14ac:dyDescent="0.2">
      <c r="E769" s="28"/>
      <c r="F769" s="28"/>
    </row>
    <row r="770" spans="5:6" x14ac:dyDescent="0.2">
      <c r="E770" s="28"/>
      <c r="F770" s="28"/>
    </row>
    <row r="771" spans="5:6" x14ac:dyDescent="0.2">
      <c r="E771" s="28"/>
      <c r="F771" s="28"/>
    </row>
    <row r="772" spans="5:6" x14ac:dyDescent="0.2">
      <c r="E772" s="28"/>
      <c r="F772" s="28"/>
    </row>
    <row r="773" spans="5:6" x14ac:dyDescent="0.2">
      <c r="E773" s="28"/>
      <c r="F773" s="28"/>
    </row>
    <row r="774" spans="5:6" x14ac:dyDescent="0.2">
      <c r="E774" s="28"/>
      <c r="F774" s="28"/>
    </row>
    <row r="775" spans="5:6" x14ac:dyDescent="0.2">
      <c r="E775" s="28"/>
      <c r="F775" s="28"/>
    </row>
    <row r="776" spans="5:6" x14ac:dyDescent="0.2">
      <c r="E776" s="28"/>
      <c r="F776" s="28"/>
    </row>
    <row r="777" spans="5:6" x14ac:dyDescent="0.2">
      <c r="E777" s="28"/>
      <c r="F777" s="28"/>
    </row>
    <row r="778" spans="5:6" x14ac:dyDescent="0.2">
      <c r="E778" s="28"/>
      <c r="F778" s="28"/>
    </row>
    <row r="779" spans="5:6" x14ac:dyDescent="0.2">
      <c r="E779" s="28"/>
      <c r="F779" s="28"/>
    </row>
    <row r="780" spans="5:6" x14ac:dyDescent="0.2">
      <c r="E780" s="28"/>
      <c r="F780" s="28"/>
    </row>
    <row r="781" spans="5:6" x14ac:dyDescent="0.2">
      <c r="E781" s="28"/>
      <c r="F781" s="28"/>
    </row>
    <row r="782" spans="5:6" x14ac:dyDescent="0.2">
      <c r="E782" s="28"/>
      <c r="F782" s="28"/>
    </row>
    <row r="783" spans="5:6" x14ac:dyDescent="0.2">
      <c r="E783" s="28"/>
      <c r="F783" s="28"/>
    </row>
    <row r="784" spans="5:6" x14ac:dyDescent="0.2">
      <c r="E784" s="28"/>
      <c r="F784" s="28"/>
    </row>
    <row r="785" spans="5:6" x14ac:dyDescent="0.2">
      <c r="E785" s="28"/>
      <c r="F785" s="28"/>
    </row>
    <row r="786" spans="5:6" x14ac:dyDescent="0.2">
      <c r="E786" s="28"/>
      <c r="F786" s="28"/>
    </row>
    <row r="787" spans="5:6" x14ac:dyDescent="0.2">
      <c r="E787" s="28"/>
      <c r="F787" s="28"/>
    </row>
    <row r="788" spans="5:6" x14ac:dyDescent="0.2">
      <c r="E788" s="28"/>
      <c r="F788" s="28"/>
    </row>
    <row r="789" spans="5:6" x14ac:dyDescent="0.2">
      <c r="E789" s="28"/>
      <c r="F789" s="28"/>
    </row>
    <row r="790" spans="5:6" x14ac:dyDescent="0.2">
      <c r="E790" s="28"/>
      <c r="F790" s="28"/>
    </row>
    <row r="791" spans="5:6" x14ac:dyDescent="0.2">
      <c r="E791" s="28"/>
      <c r="F791" s="28"/>
    </row>
    <row r="792" spans="5:6" x14ac:dyDescent="0.2">
      <c r="E792" s="28"/>
      <c r="F792" s="28"/>
    </row>
    <row r="793" spans="5:6" x14ac:dyDescent="0.2">
      <c r="E793" s="28"/>
      <c r="F793" s="28"/>
    </row>
    <row r="794" spans="5:6" x14ac:dyDescent="0.2">
      <c r="E794" s="28"/>
      <c r="F794" s="28"/>
    </row>
    <row r="795" spans="5:6" x14ac:dyDescent="0.2">
      <c r="E795" s="28"/>
      <c r="F795" s="28"/>
    </row>
    <row r="796" spans="5:6" x14ac:dyDescent="0.2">
      <c r="E796" s="28"/>
      <c r="F796" s="28"/>
    </row>
    <row r="797" spans="5:6" x14ac:dyDescent="0.2">
      <c r="E797" s="28"/>
      <c r="F797" s="28"/>
    </row>
    <row r="798" spans="5:6" x14ac:dyDescent="0.2">
      <c r="E798" s="28"/>
      <c r="F798" s="28"/>
    </row>
    <row r="799" spans="5:6" x14ac:dyDescent="0.2">
      <c r="E799" s="28"/>
      <c r="F799" s="28"/>
    </row>
    <row r="800" spans="5:6" x14ac:dyDescent="0.2">
      <c r="E800" s="28"/>
      <c r="F800" s="28"/>
    </row>
    <row r="801" spans="5:6" x14ac:dyDescent="0.2">
      <c r="E801" s="28"/>
      <c r="F801" s="28"/>
    </row>
    <row r="802" spans="5:6" x14ac:dyDescent="0.2">
      <c r="E802" s="28"/>
      <c r="F802" s="28"/>
    </row>
    <row r="803" spans="5:6" x14ac:dyDescent="0.2">
      <c r="E803" s="28"/>
      <c r="F803" s="28"/>
    </row>
    <row r="804" spans="5:6" x14ac:dyDescent="0.2">
      <c r="E804" s="28"/>
      <c r="F804" s="28"/>
    </row>
    <row r="805" spans="5:6" x14ac:dyDescent="0.2">
      <c r="E805" s="28"/>
      <c r="F805" s="28"/>
    </row>
    <row r="806" spans="5:6" x14ac:dyDescent="0.2">
      <c r="E806" s="28"/>
      <c r="F806" s="28"/>
    </row>
    <row r="807" spans="5:6" x14ac:dyDescent="0.2">
      <c r="E807" s="28"/>
      <c r="F807" s="28"/>
    </row>
    <row r="808" spans="5:6" x14ac:dyDescent="0.2">
      <c r="E808" s="28"/>
      <c r="F808" s="28"/>
    </row>
    <row r="809" spans="5:6" x14ac:dyDescent="0.2">
      <c r="E809" s="28"/>
      <c r="F809" s="28"/>
    </row>
    <row r="810" spans="5:6" x14ac:dyDescent="0.2">
      <c r="E810" s="28"/>
      <c r="F810" s="28"/>
    </row>
    <row r="811" spans="5:6" x14ac:dyDescent="0.2">
      <c r="E811" s="28"/>
      <c r="F811" s="28"/>
    </row>
    <row r="812" spans="5:6" x14ac:dyDescent="0.2">
      <c r="E812" s="28"/>
      <c r="F812" s="28"/>
    </row>
    <row r="813" spans="5:6" x14ac:dyDescent="0.2">
      <c r="E813" s="28"/>
      <c r="F813" s="28"/>
    </row>
    <row r="814" spans="5:6" x14ac:dyDescent="0.2">
      <c r="E814" s="28"/>
      <c r="F814" s="28"/>
    </row>
    <row r="815" spans="5:6" x14ac:dyDescent="0.2">
      <c r="E815" s="28"/>
      <c r="F815" s="28"/>
    </row>
    <row r="816" spans="5:6" x14ac:dyDescent="0.2">
      <c r="E816" s="28"/>
      <c r="F816" s="28"/>
    </row>
    <row r="817" spans="5:6" x14ac:dyDescent="0.2">
      <c r="E817" s="28"/>
      <c r="F817" s="28"/>
    </row>
    <row r="818" spans="5:6" x14ac:dyDescent="0.2">
      <c r="E818" s="28"/>
      <c r="F818" s="28"/>
    </row>
    <row r="819" spans="5:6" x14ac:dyDescent="0.2">
      <c r="E819" s="28"/>
      <c r="F819" s="28"/>
    </row>
    <row r="820" spans="5:6" x14ac:dyDescent="0.2">
      <c r="E820" s="28"/>
      <c r="F820" s="28"/>
    </row>
    <row r="821" spans="5:6" x14ac:dyDescent="0.2">
      <c r="E821" s="28"/>
      <c r="F821" s="28"/>
    </row>
    <row r="822" spans="5:6" x14ac:dyDescent="0.2">
      <c r="E822" s="28"/>
      <c r="F822" s="28"/>
    </row>
    <row r="823" spans="5:6" x14ac:dyDescent="0.2">
      <c r="E823" s="28"/>
      <c r="F823" s="28"/>
    </row>
    <row r="824" spans="5:6" x14ac:dyDescent="0.2">
      <c r="E824" s="28"/>
      <c r="F824" s="28"/>
    </row>
    <row r="825" spans="5:6" x14ac:dyDescent="0.2">
      <c r="E825" s="28"/>
      <c r="F825" s="28"/>
    </row>
    <row r="826" spans="5:6" x14ac:dyDescent="0.2">
      <c r="E826" s="28"/>
      <c r="F826" s="28"/>
    </row>
    <row r="827" spans="5:6" x14ac:dyDescent="0.2">
      <c r="E827" s="28"/>
      <c r="F827" s="28"/>
    </row>
    <row r="828" spans="5:6" x14ac:dyDescent="0.2">
      <c r="E828" s="28"/>
      <c r="F828" s="28"/>
    </row>
    <row r="829" spans="5:6" x14ac:dyDescent="0.2">
      <c r="E829" s="28"/>
      <c r="F829" s="28"/>
    </row>
    <row r="830" spans="5:6" x14ac:dyDescent="0.2">
      <c r="E830" s="28"/>
      <c r="F830" s="28"/>
    </row>
    <row r="831" spans="5:6" x14ac:dyDescent="0.2">
      <c r="E831" s="28"/>
      <c r="F831" s="28"/>
    </row>
    <row r="832" spans="5:6" x14ac:dyDescent="0.2">
      <c r="E832" s="28"/>
      <c r="F832" s="28"/>
    </row>
    <row r="833" spans="5:6" x14ac:dyDescent="0.2">
      <c r="E833" s="28"/>
      <c r="F833" s="28"/>
    </row>
    <row r="834" spans="5:6" x14ac:dyDescent="0.2">
      <c r="E834" s="28"/>
      <c r="F834" s="28"/>
    </row>
    <row r="835" spans="5:6" x14ac:dyDescent="0.2">
      <c r="E835" s="28"/>
      <c r="F835" s="28"/>
    </row>
    <row r="836" spans="5:6" x14ac:dyDescent="0.2">
      <c r="E836" s="28"/>
      <c r="F836" s="28"/>
    </row>
    <row r="837" spans="5:6" x14ac:dyDescent="0.2">
      <c r="E837" s="28"/>
      <c r="F837" s="28"/>
    </row>
    <row r="838" spans="5:6" x14ac:dyDescent="0.2">
      <c r="E838" s="28"/>
      <c r="F838" s="28"/>
    </row>
    <row r="839" spans="5:6" x14ac:dyDescent="0.2">
      <c r="E839" s="28"/>
      <c r="F839" s="28"/>
    </row>
    <row r="840" spans="5:6" x14ac:dyDescent="0.2">
      <c r="E840" s="28"/>
      <c r="F840" s="28"/>
    </row>
    <row r="841" spans="5:6" x14ac:dyDescent="0.2">
      <c r="E841" s="28"/>
      <c r="F841" s="28"/>
    </row>
    <row r="842" spans="5:6" x14ac:dyDescent="0.2">
      <c r="E842" s="28"/>
      <c r="F842" s="28"/>
    </row>
    <row r="843" spans="5:6" x14ac:dyDescent="0.2">
      <c r="E843" s="28"/>
      <c r="F843" s="28"/>
    </row>
    <row r="844" spans="5:6" x14ac:dyDescent="0.2">
      <c r="E844" s="28"/>
      <c r="F844" s="28"/>
    </row>
    <row r="845" spans="5:6" x14ac:dyDescent="0.2">
      <c r="E845" s="28"/>
      <c r="F845" s="28"/>
    </row>
    <row r="846" spans="5:6" x14ac:dyDescent="0.2">
      <c r="E846" s="28"/>
      <c r="F846" s="28"/>
    </row>
    <row r="847" spans="5:6" x14ac:dyDescent="0.2">
      <c r="E847" s="28"/>
      <c r="F847" s="28"/>
    </row>
    <row r="848" spans="5:6" x14ac:dyDescent="0.2">
      <c r="E848" s="28"/>
      <c r="F848" s="28"/>
    </row>
    <row r="849" spans="5:6" x14ac:dyDescent="0.2">
      <c r="E849" s="28"/>
      <c r="F849" s="28"/>
    </row>
    <row r="850" spans="5:6" x14ac:dyDescent="0.2">
      <c r="E850" s="28"/>
      <c r="F850" s="28"/>
    </row>
    <row r="851" spans="5:6" x14ac:dyDescent="0.2">
      <c r="E851" s="28"/>
      <c r="F851" s="28"/>
    </row>
    <row r="852" spans="5:6" x14ac:dyDescent="0.2">
      <c r="E852" s="28"/>
      <c r="F852" s="28"/>
    </row>
    <row r="853" spans="5:6" x14ac:dyDescent="0.2">
      <c r="E853" s="28"/>
      <c r="F853" s="28"/>
    </row>
    <row r="854" spans="5:6" x14ac:dyDescent="0.2">
      <c r="E854" s="28"/>
      <c r="F854" s="28"/>
    </row>
    <row r="855" spans="5:6" x14ac:dyDescent="0.2">
      <c r="E855" s="28"/>
      <c r="F855" s="28"/>
    </row>
    <row r="856" spans="5:6" x14ac:dyDescent="0.2">
      <c r="E856" s="28"/>
      <c r="F856" s="28"/>
    </row>
    <row r="857" spans="5:6" x14ac:dyDescent="0.2">
      <c r="E857" s="28"/>
      <c r="F857" s="28"/>
    </row>
    <row r="858" spans="5:6" x14ac:dyDescent="0.2">
      <c r="E858" s="28"/>
      <c r="F858" s="28"/>
    </row>
    <row r="859" spans="5:6" x14ac:dyDescent="0.2">
      <c r="E859" s="28"/>
      <c r="F859" s="28"/>
    </row>
    <row r="860" spans="5:6" x14ac:dyDescent="0.2">
      <c r="E860" s="28"/>
      <c r="F860" s="28"/>
    </row>
    <row r="861" spans="5:6" x14ac:dyDescent="0.2">
      <c r="E861" s="28"/>
      <c r="F861" s="28"/>
    </row>
    <row r="862" spans="5:6" x14ac:dyDescent="0.2">
      <c r="E862" s="28"/>
      <c r="F862" s="28"/>
    </row>
    <row r="863" spans="5:6" x14ac:dyDescent="0.2">
      <c r="E863" s="28"/>
      <c r="F863" s="28"/>
    </row>
    <row r="864" spans="5:6" x14ac:dyDescent="0.2">
      <c r="E864" s="28"/>
      <c r="F864" s="28"/>
    </row>
    <row r="865" spans="5:6" x14ac:dyDescent="0.2">
      <c r="E865" s="28"/>
      <c r="F865" s="28"/>
    </row>
    <row r="866" spans="5:6" x14ac:dyDescent="0.2">
      <c r="E866" s="28"/>
      <c r="F866" s="28"/>
    </row>
    <row r="867" spans="5:6" x14ac:dyDescent="0.2">
      <c r="E867" s="28"/>
      <c r="F867" s="28"/>
    </row>
    <row r="868" spans="5:6" x14ac:dyDescent="0.2">
      <c r="E868" s="28"/>
      <c r="F868" s="28"/>
    </row>
    <row r="869" spans="5:6" x14ac:dyDescent="0.2">
      <c r="E869" s="28"/>
      <c r="F869" s="28"/>
    </row>
    <row r="870" spans="5:6" x14ac:dyDescent="0.2">
      <c r="E870" s="28"/>
      <c r="F870" s="28"/>
    </row>
    <row r="871" spans="5:6" x14ac:dyDescent="0.2">
      <c r="E871" s="28"/>
      <c r="F871" s="28"/>
    </row>
    <row r="872" spans="5:6" x14ac:dyDescent="0.2">
      <c r="E872" s="28"/>
      <c r="F872" s="28"/>
    </row>
    <row r="873" spans="5:6" x14ac:dyDescent="0.2">
      <c r="E873" s="28"/>
      <c r="F873" s="28"/>
    </row>
    <row r="874" spans="5:6" x14ac:dyDescent="0.2">
      <c r="E874" s="28"/>
      <c r="F874" s="28"/>
    </row>
    <row r="875" spans="5:6" x14ac:dyDescent="0.2">
      <c r="E875" s="28"/>
      <c r="F875" s="28"/>
    </row>
    <row r="876" spans="5:6" x14ac:dyDescent="0.2">
      <c r="E876" s="28"/>
      <c r="F876" s="28"/>
    </row>
    <row r="877" spans="5:6" x14ac:dyDescent="0.2">
      <c r="E877" s="28"/>
      <c r="F877" s="28"/>
    </row>
    <row r="878" spans="5:6" x14ac:dyDescent="0.2">
      <c r="E878" s="28"/>
      <c r="F878" s="28"/>
    </row>
    <row r="879" spans="5:6" x14ac:dyDescent="0.2">
      <c r="E879" s="28"/>
      <c r="F879" s="28"/>
    </row>
    <row r="880" spans="5:6" x14ac:dyDescent="0.2">
      <c r="E880" s="28"/>
      <c r="F880" s="28"/>
    </row>
    <row r="881" spans="5:6" x14ac:dyDescent="0.2">
      <c r="E881" s="28"/>
      <c r="F881" s="28"/>
    </row>
    <row r="882" spans="5:6" x14ac:dyDescent="0.2">
      <c r="E882" s="28"/>
      <c r="F882" s="28"/>
    </row>
    <row r="883" spans="5:6" x14ac:dyDescent="0.2">
      <c r="E883" s="28"/>
      <c r="F883" s="28"/>
    </row>
    <row r="884" spans="5:6" x14ac:dyDescent="0.2">
      <c r="E884" s="28"/>
      <c r="F884" s="28"/>
    </row>
    <row r="885" spans="5:6" x14ac:dyDescent="0.2">
      <c r="E885" s="28"/>
      <c r="F885" s="28"/>
    </row>
    <row r="886" spans="5:6" x14ac:dyDescent="0.2">
      <c r="E886" s="28"/>
      <c r="F886" s="28"/>
    </row>
    <row r="887" spans="5:6" x14ac:dyDescent="0.2">
      <c r="E887" s="28"/>
      <c r="F887" s="28"/>
    </row>
    <row r="888" spans="5:6" x14ac:dyDescent="0.2">
      <c r="E888" s="28"/>
      <c r="F888" s="28"/>
    </row>
    <row r="889" spans="5:6" x14ac:dyDescent="0.2">
      <c r="E889" s="28"/>
      <c r="F889" s="28"/>
    </row>
    <row r="890" spans="5:6" x14ac:dyDescent="0.2">
      <c r="E890" s="28"/>
      <c r="F890" s="28"/>
    </row>
    <row r="891" spans="5:6" x14ac:dyDescent="0.2">
      <c r="E891" s="28"/>
      <c r="F891" s="28"/>
    </row>
    <row r="892" spans="5:6" x14ac:dyDescent="0.2">
      <c r="E892" s="28"/>
      <c r="F892" s="28"/>
    </row>
    <row r="893" spans="5:6" x14ac:dyDescent="0.2">
      <c r="E893" s="28"/>
      <c r="F893" s="28"/>
    </row>
    <row r="894" spans="5:6" x14ac:dyDescent="0.2">
      <c r="E894" s="28"/>
      <c r="F894" s="28"/>
    </row>
    <row r="895" spans="5:6" x14ac:dyDescent="0.2">
      <c r="E895" s="28"/>
      <c r="F895" s="28"/>
    </row>
    <row r="896" spans="5:6" x14ac:dyDescent="0.2">
      <c r="E896" s="28"/>
      <c r="F896" s="28"/>
    </row>
    <row r="897" spans="5:6" x14ac:dyDescent="0.2">
      <c r="E897" s="28"/>
      <c r="F897" s="28"/>
    </row>
    <row r="898" spans="5:6" x14ac:dyDescent="0.2">
      <c r="E898" s="28"/>
      <c r="F898" s="28"/>
    </row>
    <row r="899" spans="5:6" x14ac:dyDescent="0.2">
      <c r="E899" s="28"/>
      <c r="F899" s="28"/>
    </row>
    <row r="900" spans="5:6" x14ac:dyDescent="0.2">
      <c r="E900" s="28"/>
      <c r="F900" s="28"/>
    </row>
    <row r="901" spans="5:6" x14ac:dyDescent="0.2">
      <c r="E901" s="28"/>
      <c r="F901" s="28"/>
    </row>
    <row r="902" spans="5:6" x14ac:dyDescent="0.2">
      <c r="E902" s="28"/>
      <c r="F902" s="28"/>
    </row>
    <row r="903" spans="5:6" x14ac:dyDescent="0.2">
      <c r="E903" s="28"/>
      <c r="F903" s="28"/>
    </row>
    <row r="904" spans="5:6" x14ac:dyDescent="0.2">
      <c r="E904" s="28"/>
      <c r="F904" s="28"/>
    </row>
    <row r="905" spans="5:6" x14ac:dyDescent="0.2">
      <c r="E905" s="28"/>
      <c r="F905" s="28"/>
    </row>
    <row r="906" spans="5:6" x14ac:dyDescent="0.2">
      <c r="E906" s="28"/>
      <c r="F906" s="28"/>
    </row>
    <row r="907" spans="5:6" x14ac:dyDescent="0.2">
      <c r="E907" s="28"/>
      <c r="F907" s="28"/>
    </row>
    <row r="908" spans="5:6" x14ac:dyDescent="0.2">
      <c r="E908" s="28"/>
      <c r="F908" s="28"/>
    </row>
    <row r="909" spans="5:6" x14ac:dyDescent="0.2">
      <c r="E909" s="28"/>
      <c r="F909" s="28"/>
    </row>
    <row r="910" spans="5:6" x14ac:dyDescent="0.2">
      <c r="E910" s="28"/>
      <c r="F910" s="28"/>
    </row>
    <row r="911" spans="5:6" x14ac:dyDescent="0.2">
      <c r="E911" s="28"/>
      <c r="F911" s="28"/>
    </row>
    <row r="912" spans="5:6" x14ac:dyDescent="0.2">
      <c r="E912" s="28"/>
      <c r="F912" s="28"/>
    </row>
    <row r="913" spans="5:6" x14ac:dyDescent="0.2">
      <c r="E913" s="28"/>
      <c r="F913" s="28"/>
    </row>
    <row r="914" spans="5:6" x14ac:dyDescent="0.2">
      <c r="E914" s="28"/>
      <c r="F914" s="28"/>
    </row>
    <row r="915" spans="5:6" x14ac:dyDescent="0.2">
      <c r="E915" s="28"/>
      <c r="F915" s="28"/>
    </row>
    <row r="916" spans="5:6" x14ac:dyDescent="0.2">
      <c r="E916" s="28"/>
      <c r="F916" s="28"/>
    </row>
    <row r="917" spans="5:6" x14ac:dyDescent="0.2">
      <c r="E917" s="28"/>
      <c r="F917" s="28"/>
    </row>
    <row r="918" spans="5:6" x14ac:dyDescent="0.2">
      <c r="E918" s="28"/>
      <c r="F918" s="28"/>
    </row>
    <row r="919" spans="5:6" x14ac:dyDescent="0.2">
      <c r="E919" s="28"/>
      <c r="F919" s="28"/>
    </row>
    <row r="920" spans="5:6" x14ac:dyDescent="0.2">
      <c r="E920" s="28"/>
      <c r="F920" s="28"/>
    </row>
    <row r="921" spans="5:6" x14ac:dyDescent="0.2">
      <c r="E921" s="28"/>
      <c r="F921" s="28"/>
    </row>
    <row r="922" spans="5:6" x14ac:dyDescent="0.2">
      <c r="E922" s="28"/>
      <c r="F922" s="28"/>
    </row>
    <row r="923" spans="5:6" x14ac:dyDescent="0.2">
      <c r="E923" s="28"/>
      <c r="F923" s="28"/>
    </row>
    <row r="924" spans="5:6" x14ac:dyDescent="0.2">
      <c r="E924" s="28"/>
      <c r="F924" s="28"/>
    </row>
    <row r="925" spans="5:6" x14ac:dyDescent="0.2">
      <c r="E925" s="28"/>
      <c r="F925" s="28"/>
    </row>
    <row r="926" spans="5:6" x14ac:dyDescent="0.2">
      <c r="E926" s="28"/>
      <c r="F926" s="28"/>
    </row>
    <row r="927" spans="5:6" x14ac:dyDescent="0.2">
      <c r="E927" s="28"/>
      <c r="F927" s="28"/>
    </row>
    <row r="928" spans="5:6" x14ac:dyDescent="0.2">
      <c r="E928" s="28"/>
      <c r="F928" s="28"/>
    </row>
    <row r="929" spans="5:6" x14ac:dyDescent="0.2">
      <c r="E929" s="28"/>
      <c r="F929" s="28"/>
    </row>
    <row r="930" spans="5:6" x14ac:dyDescent="0.2">
      <c r="E930" s="28"/>
      <c r="F930" s="28"/>
    </row>
    <row r="931" spans="5:6" x14ac:dyDescent="0.2">
      <c r="E931" s="28"/>
      <c r="F931" s="28"/>
    </row>
    <row r="932" spans="5:6" x14ac:dyDescent="0.2">
      <c r="E932" s="28"/>
      <c r="F932" s="28"/>
    </row>
    <row r="933" spans="5:6" x14ac:dyDescent="0.2">
      <c r="E933" s="28"/>
      <c r="F933" s="28"/>
    </row>
    <row r="934" spans="5:6" x14ac:dyDescent="0.2">
      <c r="E934" s="28"/>
      <c r="F934" s="28"/>
    </row>
    <row r="935" spans="5:6" x14ac:dyDescent="0.2">
      <c r="E935" s="28"/>
      <c r="F935" s="28"/>
    </row>
    <row r="936" spans="5:6" x14ac:dyDescent="0.2">
      <c r="E936" s="28"/>
      <c r="F936" s="28"/>
    </row>
    <row r="937" spans="5:6" x14ac:dyDescent="0.2">
      <c r="E937" s="28"/>
      <c r="F937" s="28"/>
    </row>
    <row r="938" spans="5:6" x14ac:dyDescent="0.2">
      <c r="E938" s="28"/>
      <c r="F938" s="28"/>
    </row>
    <row r="939" spans="5:6" x14ac:dyDescent="0.2">
      <c r="E939" s="28"/>
      <c r="F939" s="28"/>
    </row>
    <row r="940" spans="5:6" x14ac:dyDescent="0.2">
      <c r="E940" s="28"/>
      <c r="F940" s="28"/>
    </row>
    <row r="941" spans="5:6" x14ac:dyDescent="0.2">
      <c r="E941" s="28"/>
      <c r="F941" s="28"/>
    </row>
    <row r="942" spans="5:6" x14ac:dyDescent="0.2">
      <c r="E942" s="28"/>
      <c r="F942" s="28"/>
    </row>
    <row r="943" spans="5:6" x14ac:dyDescent="0.2">
      <c r="E943" s="28"/>
      <c r="F943" s="28"/>
    </row>
    <row r="944" spans="5:6" x14ac:dyDescent="0.2">
      <c r="E944" s="28"/>
      <c r="F944" s="28"/>
    </row>
    <row r="945" spans="5:6" x14ac:dyDescent="0.2">
      <c r="E945" s="28"/>
      <c r="F945" s="28"/>
    </row>
    <row r="946" spans="5:6" x14ac:dyDescent="0.2">
      <c r="E946" s="28"/>
      <c r="F946" s="28"/>
    </row>
    <row r="947" spans="5:6" x14ac:dyDescent="0.2">
      <c r="E947" s="28"/>
      <c r="F947" s="28"/>
    </row>
    <row r="948" spans="5:6" x14ac:dyDescent="0.2">
      <c r="E948" s="28"/>
      <c r="F948" s="28"/>
    </row>
    <row r="949" spans="5:6" x14ac:dyDescent="0.2">
      <c r="E949" s="28"/>
      <c r="F949" s="28"/>
    </row>
    <row r="950" spans="5:6" x14ac:dyDescent="0.2">
      <c r="E950" s="28"/>
      <c r="F950" s="28"/>
    </row>
    <row r="951" spans="5:6" x14ac:dyDescent="0.2">
      <c r="E951" s="28"/>
      <c r="F951" s="28"/>
    </row>
    <row r="952" spans="5:6" x14ac:dyDescent="0.2">
      <c r="E952" s="28"/>
      <c r="F952" s="28"/>
    </row>
    <row r="953" spans="5:6" x14ac:dyDescent="0.2">
      <c r="E953" s="28"/>
      <c r="F953" s="28"/>
    </row>
    <row r="954" spans="5:6" x14ac:dyDescent="0.2">
      <c r="E954" s="28"/>
      <c r="F954" s="28"/>
    </row>
    <row r="955" spans="5:6" x14ac:dyDescent="0.2">
      <c r="E955" s="28"/>
      <c r="F955" s="28"/>
    </row>
    <row r="956" spans="5:6" x14ac:dyDescent="0.2">
      <c r="E956" s="28"/>
      <c r="F956" s="28"/>
    </row>
    <row r="957" spans="5:6" x14ac:dyDescent="0.2">
      <c r="E957" s="28"/>
      <c r="F957" s="28"/>
    </row>
    <row r="958" spans="5:6" x14ac:dyDescent="0.2">
      <c r="E958" s="28"/>
      <c r="F958" s="28"/>
    </row>
    <row r="959" spans="5:6" x14ac:dyDescent="0.2">
      <c r="E959" s="28"/>
      <c r="F959" s="28"/>
    </row>
    <row r="960" spans="5:6" x14ac:dyDescent="0.2">
      <c r="E960" s="28"/>
      <c r="F960" s="28"/>
    </row>
    <row r="961" spans="5:6" x14ac:dyDescent="0.2">
      <c r="E961" s="28"/>
      <c r="F961" s="28"/>
    </row>
    <row r="962" spans="5:6" x14ac:dyDescent="0.2">
      <c r="E962" s="28"/>
      <c r="F962" s="28"/>
    </row>
    <row r="963" spans="5:6" x14ac:dyDescent="0.2">
      <c r="E963" s="28"/>
      <c r="F963" s="28"/>
    </row>
    <row r="964" spans="5:6" x14ac:dyDescent="0.2">
      <c r="E964" s="28"/>
      <c r="F964" s="28"/>
    </row>
    <row r="965" spans="5:6" x14ac:dyDescent="0.2">
      <c r="E965" s="28"/>
      <c r="F965" s="28"/>
    </row>
    <row r="966" spans="5:6" x14ac:dyDescent="0.2">
      <c r="E966" s="28"/>
      <c r="F966" s="28"/>
    </row>
    <row r="967" spans="5:6" x14ac:dyDescent="0.2">
      <c r="E967" s="28"/>
      <c r="F967" s="28"/>
    </row>
    <row r="968" spans="5:6" x14ac:dyDescent="0.2">
      <c r="E968" s="28"/>
      <c r="F968" s="28"/>
    </row>
    <row r="969" spans="5:6" x14ac:dyDescent="0.2">
      <c r="E969" s="28"/>
      <c r="F969" s="28"/>
    </row>
    <row r="970" spans="5:6" x14ac:dyDescent="0.2">
      <c r="E970" s="28"/>
      <c r="F970" s="28"/>
    </row>
    <row r="971" spans="5:6" x14ac:dyDescent="0.2">
      <c r="E971" s="28"/>
      <c r="F971" s="28"/>
    </row>
    <row r="972" spans="5:6" x14ac:dyDescent="0.2">
      <c r="E972" s="28"/>
      <c r="F972" s="28"/>
    </row>
    <row r="973" spans="5:6" x14ac:dyDescent="0.2">
      <c r="E973" s="28"/>
      <c r="F973" s="28"/>
    </row>
    <row r="974" spans="5:6" x14ac:dyDescent="0.2">
      <c r="E974" s="28"/>
      <c r="F974" s="28"/>
    </row>
    <row r="975" spans="5:6" x14ac:dyDescent="0.2">
      <c r="E975" s="28"/>
      <c r="F975" s="28"/>
    </row>
    <row r="976" spans="5:6" x14ac:dyDescent="0.2">
      <c r="E976" s="28"/>
      <c r="F976" s="28"/>
    </row>
    <row r="977" spans="5:6" x14ac:dyDescent="0.2">
      <c r="E977" s="28"/>
      <c r="F977" s="28"/>
    </row>
    <row r="978" spans="5:6" x14ac:dyDescent="0.2">
      <c r="E978" s="28"/>
      <c r="F978" s="28"/>
    </row>
    <row r="979" spans="5:6" x14ac:dyDescent="0.2">
      <c r="E979" s="28"/>
      <c r="F979" s="28"/>
    </row>
    <row r="980" spans="5:6" x14ac:dyDescent="0.2">
      <c r="E980" s="28"/>
      <c r="F980" s="28"/>
    </row>
    <row r="981" spans="5:6" x14ac:dyDescent="0.2">
      <c r="E981" s="28"/>
      <c r="F981" s="28"/>
    </row>
    <row r="982" spans="5:6" x14ac:dyDescent="0.2">
      <c r="E982" s="28"/>
      <c r="F982" s="28"/>
    </row>
    <row r="983" spans="5:6" x14ac:dyDescent="0.2">
      <c r="E983" s="28"/>
      <c r="F983" s="28"/>
    </row>
    <row r="984" spans="5:6" x14ac:dyDescent="0.2">
      <c r="E984" s="28"/>
      <c r="F984" s="28"/>
    </row>
    <row r="985" spans="5:6" x14ac:dyDescent="0.2">
      <c r="E985" s="28"/>
      <c r="F985" s="28"/>
    </row>
    <row r="986" spans="5:6" x14ac:dyDescent="0.2">
      <c r="E986" s="28"/>
      <c r="F986" s="28"/>
    </row>
    <row r="987" spans="5:6" x14ac:dyDescent="0.2">
      <c r="E987" s="28"/>
      <c r="F987" s="28"/>
    </row>
    <row r="988" spans="5:6" x14ac:dyDescent="0.2">
      <c r="E988" s="28"/>
      <c r="F988" s="28"/>
    </row>
    <row r="989" spans="5:6" x14ac:dyDescent="0.2">
      <c r="E989" s="28"/>
      <c r="F989" s="28"/>
    </row>
    <row r="990" spans="5:6" x14ac:dyDescent="0.2">
      <c r="E990" s="28"/>
      <c r="F990" s="28"/>
    </row>
    <row r="991" spans="5:6" x14ac:dyDescent="0.2">
      <c r="E991" s="28"/>
      <c r="F991" s="28"/>
    </row>
    <row r="992" spans="5:6" x14ac:dyDescent="0.2">
      <c r="E992" s="28"/>
      <c r="F992" s="28"/>
    </row>
    <row r="993" spans="5:6" x14ac:dyDescent="0.2">
      <c r="E993" s="28"/>
      <c r="F993" s="28"/>
    </row>
    <row r="994" spans="5:6" x14ac:dyDescent="0.2">
      <c r="E994" s="28"/>
      <c r="F994" s="28"/>
    </row>
    <row r="995" spans="5:6" x14ac:dyDescent="0.2">
      <c r="E995" s="28"/>
      <c r="F995" s="28"/>
    </row>
    <row r="996" spans="5:6" x14ac:dyDescent="0.2">
      <c r="E996" s="28"/>
      <c r="F996" s="28"/>
    </row>
    <row r="997" spans="5:6" x14ac:dyDescent="0.2">
      <c r="E997" s="28"/>
      <c r="F997" s="28"/>
    </row>
    <row r="998" spans="5:6" x14ac:dyDescent="0.2">
      <c r="E998" s="28"/>
      <c r="F998" s="28"/>
    </row>
    <row r="999" spans="5:6" x14ac:dyDescent="0.2">
      <c r="E999" s="28"/>
      <c r="F999" s="28"/>
    </row>
    <row r="1000" spans="5:6" x14ac:dyDescent="0.2">
      <c r="E1000" s="28"/>
      <c r="F1000" s="28"/>
    </row>
    <row r="1001" spans="5:6" x14ac:dyDescent="0.2">
      <c r="E1001" s="28"/>
      <c r="F1001" s="28"/>
    </row>
    <row r="1002" spans="5:6" x14ac:dyDescent="0.2">
      <c r="E1002" s="28"/>
      <c r="F1002" s="28"/>
    </row>
    <row r="1003" spans="5:6" x14ac:dyDescent="0.2">
      <c r="E1003" s="28"/>
      <c r="F1003" s="28"/>
    </row>
    <row r="1004" spans="5:6" x14ac:dyDescent="0.2">
      <c r="E1004" s="28"/>
      <c r="F1004" s="28"/>
    </row>
    <row r="1005" spans="5:6" x14ac:dyDescent="0.2">
      <c r="E1005" s="28"/>
      <c r="F1005" s="28"/>
    </row>
    <row r="1006" spans="5:6" x14ac:dyDescent="0.2">
      <c r="E1006" s="28"/>
      <c r="F1006" s="28"/>
    </row>
    <row r="1007" spans="5:6" x14ac:dyDescent="0.2">
      <c r="E1007" s="28"/>
      <c r="F1007" s="28"/>
    </row>
    <row r="1008" spans="5:6" x14ac:dyDescent="0.2">
      <c r="E1008" s="28"/>
      <c r="F1008" s="28"/>
    </row>
    <row r="1009" spans="5:6" x14ac:dyDescent="0.2">
      <c r="E1009" s="28"/>
      <c r="F1009" s="28"/>
    </row>
    <row r="1010" spans="5:6" x14ac:dyDescent="0.2">
      <c r="E1010" s="28"/>
      <c r="F1010" s="28"/>
    </row>
    <row r="1011" spans="5:6" x14ac:dyDescent="0.2">
      <c r="E1011" s="28"/>
      <c r="F1011" s="28"/>
    </row>
    <row r="1012" spans="5:6" x14ac:dyDescent="0.2">
      <c r="E1012" s="28"/>
      <c r="F1012" s="28"/>
    </row>
    <row r="1013" spans="5:6" x14ac:dyDescent="0.2">
      <c r="E1013" s="28"/>
      <c r="F1013" s="28"/>
    </row>
    <row r="1014" spans="5:6" x14ac:dyDescent="0.2">
      <c r="E1014" s="28"/>
      <c r="F1014" s="28"/>
    </row>
    <row r="1015" spans="5:6" x14ac:dyDescent="0.2">
      <c r="E1015" s="28"/>
      <c r="F1015" s="28"/>
    </row>
    <row r="1016" spans="5:6" x14ac:dyDescent="0.2">
      <c r="E1016" s="28"/>
      <c r="F1016" s="28"/>
    </row>
    <row r="1017" spans="5:6" x14ac:dyDescent="0.2">
      <c r="E1017" s="28"/>
      <c r="F1017" s="28"/>
    </row>
    <row r="1018" spans="5:6" x14ac:dyDescent="0.2">
      <c r="E1018" s="28"/>
      <c r="F1018" s="28"/>
    </row>
    <row r="1019" spans="5:6" x14ac:dyDescent="0.2">
      <c r="E1019" s="28"/>
      <c r="F1019" s="28"/>
    </row>
    <row r="1020" spans="5:6" x14ac:dyDescent="0.2">
      <c r="E1020" s="28"/>
      <c r="F1020" s="28"/>
    </row>
    <row r="1021" spans="5:6" x14ac:dyDescent="0.2">
      <c r="E1021" s="28"/>
      <c r="F1021" s="28"/>
    </row>
    <row r="1022" spans="5:6" x14ac:dyDescent="0.2">
      <c r="E1022" s="28"/>
      <c r="F1022" s="28"/>
    </row>
    <row r="1023" spans="5:6" x14ac:dyDescent="0.2">
      <c r="E1023" s="28"/>
      <c r="F1023" s="28"/>
    </row>
    <row r="1024" spans="5:6" x14ac:dyDescent="0.2">
      <c r="E1024" s="28"/>
      <c r="F1024" s="28"/>
    </row>
    <row r="1025" spans="5:6" x14ac:dyDescent="0.2">
      <c r="E1025" s="28"/>
      <c r="F1025" s="28"/>
    </row>
    <row r="1026" spans="5:6" x14ac:dyDescent="0.2">
      <c r="E1026" s="28"/>
      <c r="F1026" s="28"/>
    </row>
    <row r="1027" spans="5:6" x14ac:dyDescent="0.2">
      <c r="E1027" s="28"/>
      <c r="F1027" s="28"/>
    </row>
    <row r="1028" spans="5:6" x14ac:dyDescent="0.2">
      <c r="E1028" s="28"/>
      <c r="F1028" s="28"/>
    </row>
    <row r="1029" spans="5:6" x14ac:dyDescent="0.2">
      <c r="E1029" s="28"/>
      <c r="F1029" s="28"/>
    </row>
    <row r="1030" spans="5:6" x14ac:dyDescent="0.2">
      <c r="E1030" s="28"/>
      <c r="F1030" s="28"/>
    </row>
    <row r="1031" spans="5:6" x14ac:dyDescent="0.2">
      <c r="E1031" s="28"/>
      <c r="F1031" s="28"/>
    </row>
    <row r="1032" spans="5:6" x14ac:dyDescent="0.2">
      <c r="E1032" s="28"/>
      <c r="F1032" s="28"/>
    </row>
    <row r="1033" spans="5:6" x14ac:dyDescent="0.2">
      <c r="E1033" s="28"/>
      <c r="F1033" s="28"/>
    </row>
    <row r="1034" spans="5:6" x14ac:dyDescent="0.2">
      <c r="E1034" s="28"/>
      <c r="F1034" s="28"/>
    </row>
    <row r="1035" spans="5:6" x14ac:dyDescent="0.2">
      <c r="E1035" s="28"/>
      <c r="F1035" s="28"/>
    </row>
    <row r="1036" spans="5:6" x14ac:dyDescent="0.2">
      <c r="E1036" s="28"/>
      <c r="F1036" s="28"/>
    </row>
    <row r="1037" spans="5:6" x14ac:dyDescent="0.2">
      <c r="E1037" s="28"/>
      <c r="F1037" s="28"/>
    </row>
    <row r="1038" spans="5:6" x14ac:dyDescent="0.2">
      <c r="E1038" s="28"/>
      <c r="F1038" s="28"/>
    </row>
    <row r="1039" spans="5:6" x14ac:dyDescent="0.2">
      <c r="E1039" s="28"/>
      <c r="F1039" s="28"/>
    </row>
    <row r="1040" spans="5:6" x14ac:dyDescent="0.2">
      <c r="E1040" s="28"/>
      <c r="F1040" s="28"/>
    </row>
    <row r="1041" spans="5:6" x14ac:dyDescent="0.2">
      <c r="E1041" s="28"/>
      <c r="F1041" s="28"/>
    </row>
    <row r="1042" spans="5:6" x14ac:dyDescent="0.2">
      <c r="E1042" s="28"/>
      <c r="F1042" s="28"/>
    </row>
    <row r="1043" spans="5:6" x14ac:dyDescent="0.2">
      <c r="E1043" s="28"/>
      <c r="F1043" s="28"/>
    </row>
    <row r="1044" spans="5:6" x14ac:dyDescent="0.2">
      <c r="E1044" s="28"/>
      <c r="F1044" s="28"/>
    </row>
    <row r="1045" spans="5:6" x14ac:dyDescent="0.2">
      <c r="E1045" s="28"/>
      <c r="F1045" s="28"/>
    </row>
    <row r="1046" spans="5:6" x14ac:dyDescent="0.2">
      <c r="E1046" s="28"/>
      <c r="F1046" s="28"/>
    </row>
    <row r="1047" spans="5:6" x14ac:dyDescent="0.2">
      <c r="E1047" s="28"/>
      <c r="F1047" s="28"/>
    </row>
    <row r="1048" spans="5:6" x14ac:dyDescent="0.2">
      <c r="E1048" s="28"/>
      <c r="F1048" s="28"/>
    </row>
    <row r="1049" spans="5:6" x14ac:dyDescent="0.2">
      <c r="E1049" s="28"/>
      <c r="F1049" s="28"/>
    </row>
    <row r="1050" spans="5:6" x14ac:dyDescent="0.2">
      <c r="E1050" s="28"/>
      <c r="F1050" s="28"/>
    </row>
    <row r="1051" spans="5:6" x14ac:dyDescent="0.2">
      <c r="E1051" s="28"/>
      <c r="F1051" s="28"/>
    </row>
    <row r="1052" spans="5:6" x14ac:dyDescent="0.2">
      <c r="E1052" s="28"/>
      <c r="F1052" s="28"/>
    </row>
    <row r="1053" spans="5:6" x14ac:dyDescent="0.2">
      <c r="E1053" s="28"/>
      <c r="F1053" s="28"/>
    </row>
    <row r="1054" spans="5:6" x14ac:dyDescent="0.2">
      <c r="E1054" s="28"/>
      <c r="F1054" s="28"/>
    </row>
    <row r="1055" spans="5:6" x14ac:dyDescent="0.2">
      <c r="E1055" s="28"/>
      <c r="F1055" s="28"/>
    </row>
    <row r="1056" spans="5:6" x14ac:dyDescent="0.2">
      <c r="E1056" s="28"/>
      <c r="F1056" s="28"/>
    </row>
    <row r="1057" spans="5:6" x14ac:dyDescent="0.2">
      <c r="E1057" s="28"/>
      <c r="F1057" s="28"/>
    </row>
    <row r="1058" spans="5:6" x14ac:dyDescent="0.2">
      <c r="E1058" s="28"/>
      <c r="F1058" s="28"/>
    </row>
    <row r="1059" spans="5:6" x14ac:dyDescent="0.2">
      <c r="E1059" s="28"/>
      <c r="F1059" s="28"/>
    </row>
    <row r="1060" spans="5:6" x14ac:dyDescent="0.2">
      <c r="E1060" s="28"/>
      <c r="F1060" s="28"/>
    </row>
    <row r="1061" spans="5:6" x14ac:dyDescent="0.2">
      <c r="E1061" s="28"/>
      <c r="F1061" s="28"/>
    </row>
    <row r="1062" spans="5:6" x14ac:dyDescent="0.2">
      <c r="E1062" s="28"/>
      <c r="F1062" s="28"/>
    </row>
    <row r="1063" spans="5:6" x14ac:dyDescent="0.2">
      <c r="E1063" s="28"/>
      <c r="F1063" s="28"/>
    </row>
    <row r="1064" spans="5:6" x14ac:dyDescent="0.2">
      <c r="E1064" s="28"/>
      <c r="F1064" s="28"/>
    </row>
    <row r="1065" spans="5:6" x14ac:dyDescent="0.2">
      <c r="E1065" s="28"/>
      <c r="F1065" s="28"/>
    </row>
    <row r="1066" spans="5:6" x14ac:dyDescent="0.2">
      <c r="E1066" s="28"/>
      <c r="F1066" s="28"/>
    </row>
    <row r="1067" spans="5:6" x14ac:dyDescent="0.2">
      <c r="E1067" s="28"/>
      <c r="F1067" s="28"/>
    </row>
    <row r="1068" spans="5:6" x14ac:dyDescent="0.2">
      <c r="E1068" s="28"/>
      <c r="F1068" s="28"/>
    </row>
    <row r="1069" spans="5:6" x14ac:dyDescent="0.2">
      <c r="E1069" s="28"/>
      <c r="F1069" s="28"/>
    </row>
    <row r="1070" spans="5:6" x14ac:dyDescent="0.2">
      <c r="E1070" s="28"/>
      <c r="F1070" s="28"/>
    </row>
    <row r="1071" spans="5:6" x14ac:dyDescent="0.2">
      <c r="E1071" s="28"/>
      <c r="F1071" s="28"/>
    </row>
    <row r="1072" spans="5:6" x14ac:dyDescent="0.2">
      <c r="E1072" s="28"/>
      <c r="F1072" s="28"/>
    </row>
    <row r="1073" spans="5:6" x14ac:dyDescent="0.2">
      <c r="E1073" s="28"/>
      <c r="F1073" s="28"/>
    </row>
    <row r="1074" spans="5:6" x14ac:dyDescent="0.2">
      <c r="E1074" s="28"/>
      <c r="F1074" s="28"/>
    </row>
    <row r="1075" spans="5:6" x14ac:dyDescent="0.2">
      <c r="E1075" s="28"/>
      <c r="F1075" s="28"/>
    </row>
    <row r="1076" spans="5:6" x14ac:dyDescent="0.2">
      <c r="E1076" s="28"/>
      <c r="F1076" s="28"/>
    </row>
    <row r="1077" spans="5:6" x14ac:dyDescent="0.2">
      <c r="E1077" s="28"/>
      <c r="F1077" s="28"/>
    </row>
    <row r="1078" spans="5:6" x14ac:dyDescent="0.2">
      <c r="E1078" s="28"/>
      <c r="F1078" s="28"/>
    </row>
    <row r="1079" spans="5:6" x14ac:dyDescent="0.2">
      <c r="E1079" s="28"/>
      <c r="F1079" s="28"/>
    </row>
    <row r="1080" spans="5:6" x14ac:dyDescent="0.2">
      <c r="E1080" s="28"/>
      <c r="F1080" s="28"/>
    </row>
    <row r="1081" spans="5:6" x14ac:dyDescent="0.2">
      <c r="E1081" s="28"/>
      <c r="F1081" s="28"/>
    </row>
    <row r="1082" spans="5:6" x14ac:dyDescent="0.2">
      <c r="E1082" s="28"/>
      <c r="F1082" s="28"/>
    </row>
    <row r="1083" spans="5:6" x14ac:dyDescent="0.2">
      <c r="E1083" s="28"/>
      <c r="F1083" s="28"/>
    </row>
    <row r="1084" spans="5:6" x14ac:dyDescent="0.2">
      <c r="E1084" s="28"/>
      <c r="F1084" s="28"/>
    </row>
    <row r="1085" spans="5:6" x14ac:dyDescent="0.2">
      <c r="E1085" s="28"/>
      <c r="F1085" s="28"/>
    </row>
    <row r="1086" spans="5:6" x14ac:dyDescent="0.2">
      <c r="E1086" s="28"/>
      <c r="F1086" s="28"/>
    </row>
    <row r="1087" spans="5:6" x14ac:dyDescent="0.2">
      <c r="E1087" s="28"/>
      <c r="F1087" s="28"/>
    </row>
    <row r="1088" spans="5:6" x14ac:dyDescent="0.2">
      <c r="E1088" s="28"/>
      <c r="F1088" s="28"/>
    </row>
    <row r="1089" spans="5:6" x14ac:dyDescent="0.2">
      <c r="E1089" s="28"/>
      <c r="F1089" s="28"/>
    </row>
    <row r="1090" spans="5:6" x14ac:dyDescent="0.2">
      <c r="E1090" s="28"/>
      <c r="F1090" s="28"/>
    </row>
    <row r="1091" spans="5:6" x14ac:dyDescent="0.2">
      <c r="E1091" s="28"/>
      <c r="F1091" s="28"/>
    </row>
    <row r="1092" spans="5:6" x14ac:dyDescent="0.2">
      <c r="E1092" s="28"/>
      <c r="F1092" s="28"/>
    </row>
    <row r="1093" spans="5:6" x14ac:dyDescent="0.2">
      <c r="E1093" s="28"/>
      <c r="F1093" s="28"/>
    </row>
    <row r="1094" spans="5:6" x14ac:dyDescent="0.2">
      <c r="E1094" s="28"/>
      <c r="F1094" s="28"/>
    </row>
    <row r="1095" spans="5:6" x14ac:dyDescent="0.2">
      <c r="E1095" s="28"/>
      <c r="F1095" s="28"/>
    </row>
    <row r="1096" spans="5:6" x14ac:dyDescent="0.2">
      <c r="E1096" s="28"/>
      <c r="F1096" s="28"/>
    </row>
    <row r="1097" spans="5:6" x14ac:dyDescent="0.2">
      <c r="E1097" s="28"/>
      <c r="F1097" s="28"/>
    </row>
    <row r="1098" spans="5:6" x14ac:dyDescent="0.2">
      <c r="E1098" s="28"/>
      <c r="F1098" s="28"/>
    </row>
    <row r="1099" spans="5:6" x14ac:dyDescent="0.2">
      <c r="E1099" s="28"/>
      <c r="F1099" s="28"/>
    </row>
    <row r="1100" spans="5:6" x14ac:dyDescent="0.2">
      <c r="E1100" s="28"/>
      <c r="F1100" s="28"/>
    </row>
    <row r="1101" spans="5:6" x14ac:dyDescent="0.2">
      <c r="E1101" s="28"/>
      <c r="F1101" s="28"/>
    </row>
    <row r="1102" spans="5:6" x14ac:dyDescent="0.2">
      <c r="E1102" s="28"/>
      <c r="F1102" s="28"/>
    </row>
    <row r="1103" spans="5:6" x14ac:dyDescent="0.2">
      <c r="E1103" s="28"/>
      <c r="F1103" s="28"/>
    </row>
    <row r="1104" spans="5:6" x14ac:dyDescent="0.2">
      <c r="E1104" s="28"/>
      <c r="F1104" s="28"/>
    </row>
    <row r="1105" spans="5:6" x14ac:dyDescent="0.2">
      <c r="E1105" s="28"/>
      <c r="F1105" s="28"/>
    </row>
    <row r="1106" spans="5:6" x14ac:dyDescent="0.2">
      <c r="E1106" s="28"/>
      <c r="F1106" s="28"/>
    </row>
    <row r="1107" spans="5:6" x14ac:dyDescent="0.2">
      <c r="E1107" s="28"/>
      <c r="F1107" s="28"/>
    </row>
    <row r="1108" spans="5:6" x14ac:dyDescent="0.2">
      <c r="E1108" s="28"/>
      <c r="F1108" s="28"/>
    </row>
    <row r="1109" spans="5:6" x14ac:dyDescent="0.2">
      <c r="E1109" s="28"/>
      <c r="F1109" s="28"/>
    </row>
    <row r="1110" spans="5:6" x14ac:dyDescent="0.2">
      <c r="E1110" s="28"/>
      <c r="F1110" s="28"/>
    </row>
    <row r="1111" spans="5:6" x14ac:dyDescent="0.2">
      <c r="E1111" s="28"/>
      <c r="F1111" s="28"/>
    </row>
    <row r="1112" spans="5:6" x14ac:dyDescent="0.2">
      <c r="E1112" s="28"/>
      <c r="F1112" s="28"/>
    </row>
    <row r="1113" spans="5:6" x14ac:dyDescent="0.2">
      <c r="E1113" s="28"/>
      <c r="F1113" s="28"/>
    </row>
    <row r="1114" spans="5:6" x14ac:dyDescent="0.2">
      <c r="E1114" s="28"/>
      <c r="F1114" s="28"/>
    </row>
    <row r="1115" spans="5:6" x14ac:dyDescent="0.2">
      <c r="E1115" s="28"/>
      <c r="F1115" s="28"/>
    </row>
    <row r="1116" spans="5:6" x14ac:dyDescent="0.2">
      <c r="E1116" s="28"/>
      <c r="F1116" s="28"/>
    </row>
    <row r="1117" spans="5:6" x14ac:dyDescent="0.2">
      <c r="E1117" s="28"/>
      <c r="F1117" s="28"/>
    </row>
    <row r="1118" spans="5:6" x14ac:dyDescent="0.2">
      <c r="E1118" s="28"/>
      <c r="F1118" s="28"/>
    </row>
    <row r="1119" spans="5:6" x14ac:dyDescent="0.2">
      <c r="E1119" s="28"/>
      <c r="F1119" s="28"/>
    </row>
    <row r="1120" spans="5:6" x14ac:dyDescent="0.2">
      <c r="E1120" s="28"/>
      <c r="F1120" s="28"/>
    </row>
    <row r="1121" spans="5:6" x14ac:dyDescent="0.2">
      <c r="E1121" s="28"/>
      <c r="F1121" s="28"/>
    </row>
    <row r="1122" spans="5:6" x14ac:dyDescent="0.2">
      <c r="E1122" s="28"/>
      <c r="F1122" s="28"/>
    </row>
    <row r="1123" spans="5:6" x14ac:dyDescent="0.2">
      <c r="E1123" s="28"/>
      <c r="F1123" s="28"/>
    </row>
    <row r="1124" spans="5:6" x14ac:dyDescent="0.2">
      <c r="E1124" s="28"/>
      <c r="F1124" s="28"/>
    </row>
    <row r="1125" spans="5:6" x14ac:dyDescent="0.2">
      <c r="E1125" s="28"/>
      <c r="F1125" s="28"/>
    </row>
    <row r="1126" spans="5:6" x14ac:dyDescent="0.2">
      <c r="E1126" s="28"/>
      <c r="F1126" s="28"/>
    </row>
    <row r="1127" spans="5:6" x14ac:dyDescent="0.2">
      <c r="E1127" s="28"/>
      <c r="F1127" s="28"/>
    </row>
    <row r="1128" spans="5:6" x14ac:dyDescent="0.2">
      <c r="E1128" s="28"/>
      <c r="F1128" s="28"/>
    </row>
    <row r="1129" spans="5:6" x14ac:dyDescent="0.2">
      <c r="E1129" s="28"/>
      <c r="F1129" s="28"/>
    </row>
    <row r="1130" spans="5:6" x14ac:dyDescent="0.2">
      <c r="E1130" s="28"/>
      <c r="F1130" s="28"/>
    </row>
    <row r="1131" spans="5:6" x14ac:dyDescent="0.2">
      <c r="E1131" s="28"/>
      <c r="F1131" s="28"/>
    </row>
    <row r="1132" spans="5:6" x14ac:dyDescent="0.2">
      <c r="E1132" s="28"/>
      <c r="F1132" s="28"/>
    </row>
    <row r="1133" spans="5:6" x14ac:dyDescent="0.2">
      <c r="E1133" s="28"/>
      <c r="F1133" s="28"/>
    </row>
    <row r="1134" spans="5:6" x14ac:dyDescent="0.2">
      <c r="E1134" s="28"/>
      <c r="F1134" s="28"/>
    </row>
    <row r="1135" spans="5:6" x14ac:dyDescent="0.2">
      <c r="E1135" s="28"/>
      <c r="F1135" s="28"/>
    </row>
    <row r="1136" spans="5:6" x14ac:dyDescent="0.2">
      <c r="E1136" s="28"/>
      <c r="F1136" s="28"/>
    </row>
    <row r="1137" spans="5:6" x14ac:dyDescent="0.2">
      <c r="E1137" s="28"/>
      <c r="F1137" s="28"/>
    </row>
    <row r="1138" spans="5:6" x14ac:dyDescent="0.2">
      <c r="E1138" s="28"/>
      <c r="F1138" s="28"/>
    </row>
    <row r="1139" spans="5:6" x14ac:dyDescent="0.2">
      <c r="E1139" s="28"/>
      <c r="F1139" s="28"/>
    </row>
    <row r="1140" spans="5:6" x14ac:dyDescent="0.2">
      <c r="E1140" s="28"/>
      <c r="F1140" s="28"/>
    </row>
    <row r="1141" spans="5:6" x14ac:dyDescent="0.2">
      <c r="E1141" s="28"/>
      <c r="F1141" s="28"/>
    </row>
    <row r="1142" spans="5:6" x14ac:dyDescent="0.2">
      <c r="E1142" s="28"/>
      <c r="F1142" s="28"/>
    </row>
    <row r="1143" spans="5:6" x14ac:dyDescent="0.2">
      <c r="E1143" s="28"/>
      <c r="F1143" s="28"/>
    </row>
    <row r="1144" spans="5:6" x14ac:dyDescent="0.2">
      <c r="E1144" s="28"/>
      <c r="F1144" s="28"/>
    </row>
    <row r="1145" spans="5:6" x14ac:dyDescent="0.2">
      <c r="E1145" s="28"/>
      <c r="F1145" s="28"/>
    </row>
    <row r="1146" spans="5:6" x14ac:dyDescent="0.2">
      <c r="E1146" s="28"/>
      <c r="F1146" s="28"/>
    </row>
    <row r="1147" spans="5:6" x14ac:dyDescent="0.2">
      <c r="E1147" s="28"/>
      <c r="F1147" s="28"/>
    </row>
    <row r="1148" spans="5:6" x14ac:dyDescent="0.2">
      <c r="E1148" s="28"/>
      <c r="F1148" s="28"/>
    </row>
    <row r="1149" spans="5:6" x14ac:dyDescent="0.2">
      <c r="E1149" s="28"/>
      <c r="F1149" s="28"/>
    </row>
    <row r="1150" spans="5:6" x14ac:dyDescent="0.2">
      <c r="E1150" s="28"/>
      <c r="F1150" s="28"/>
    </row>
    <row r="1151" spans="5:6" x14ac:dyDescent="0.2">
      <c r="E1151" s="28"/>
      <c r="F1151" s="28"/>
    </row>
    <row r="1152" spans="5:6" x14ac:dyDescent="0.2">
      <c r="E1152" s="28"/>
      <c r="F1152" s="28"/>
    </row>
    <row r="1153" spans="5:6" x14ac:dyDescent="0.2">
      <c r="E1153" s="28"/>
      <c r="F1153" s="28"/>
    </row>
    <row r="1154" spans="5:6" x14ac:dyDescent="0.2">
      <c r="E1154" s="28"/>
      <c r="F1154" s="28"/>
    </row>
    <row r="1155" spans="5:6" x14ac:dyDescent="0.2">
      <c r="E1155" s="28"/>
      <c r="F1155" s="28"/>
    </row>
    <row r="1156" spans="5:6" x14ac:dyDescent="0.2">
      <c r="E1156" s="28"/>
      <c r="F1156" s="28"/>
    </row>
    <row r="1157" spans="5:6" x14ac:dyDescent="0.2">
      <c r="E1157" s="28"/>
      <c r="F1157" s="28"/>
    </row>
    <row r="1158" spans="5:6" x14ac:dyDescent="0.2">
      <c r="E1158" s="28"/>
      <c r="F1158" s="28"/>
    </row>
    <row r="1159" spans="5:6" x14ac:dyDescent="0.2">
      <c r="E1159" s="28"/>
      <c r="F1159" s="28"/>
    </row>
    <row r="1160" spans="5:6" x14ac:dyDescent="0.2">
      <c r="E1160" s="28"/>
      <c r="F1160" s="28"/>
    </row>
    <row r="1161" spans="5:6" x14ac:dyDescent="0.2">
      <c r="E1161" s="28"/>
      <c r="F1161" s="28"/>
    </row>
    <row r="1162" spans="5:6" x14ac:dyDescent="0.2">
      <c r="E1162" s="28"/>
      <c r="F1162" s="28"/>
    </row>
    <row r="1163" spans="5:6" x14ac:dyDescent="0.2">
      <c r="E1163" s="28"/>
      <c r="F1163" s="28"/>
    </row>
    <row r="1164" spans="5:6" x14ac:dyDescent="0.2">
      <c r="E1164" s="28"/>
      <c r="F1164" s="28"/>
    </row>
    <row r="1165" spans="5:6" x14ac:dyDescent="0.2">
      <c r="E1165" s="28"/>
      <c r="F1165" s="28"/>
    </row>
    <row r="1166" spans="5:6" x14ac:dyDescent="0.2">
      <c r="E1166" s="28"/>
      <c r="F1166" s="28"/>
    </row>
    <row r="1167" spans="5:6" x14ac:dyDescent="0.2">
      <c r="E1167" s="28"/>
      <c r="F1167" s="28"/>
    </row>
    <row r="1168" spans="5:6" x14ac:dyDescent="0.2">
      <c r="E1168" s="28"/>
      <c r="F1168" s="28"/>
    </row>
    <row r="1169" spans="5:6" x14ac:dyDescent="0.2">
      <c r="E1169" s="28"/>
      <c r="F1169" s="28"/>
    </row>
    <row r="1170" spans="5:6" x14ac:dyDescent="0.2">
      <c r="E1170" s="28"/>
      <c r="F1170" s="28"/>
    </row>
    <row r="1171" spans="5:6" x14ac:dyDescent="0.2">
      <c r="E1171" s="28"/>
      <c r="F1171" s="28"/>
    </row>
    <row r="1172" spans="5:6" x14ac:dyDescent="0.2">
      <c r="E1172" s="28"/>
      <c r="F1172" s="28"/>
    </row>
    <row r="1173" spans="5:6" x14ac:dyDescent="0.2">
      <c r="E1173" s="28"/>
      <c r="F1173" s="28"/>
    </row>
    <row r="1174" spans="5:6" x14ac:dyDescent="0.2">
      <c r="E1174" s="28"/>
      <c r="F1174" s="28"/>
    </row>
    <row r="1175" spans="5:6" x14ac:dyDescent="0.2">
      <c r="E1175" s="28"/>
      <c r="F1175" s="28"/>
    </row>
    <row r="1176" spans="5:6" x14ac:dyDescent="0.2">
      <c r="E1176" s="28"/>
      <c r="F1176" s="28"/>
    </row>
    <row r="1177" spans="5:6" x14ac:dyDescent="0.2">
      <c r="E1177" s="28"/>
      <c r="F1177" s="28"/>
    </row>
    <row r="1178" spans="5:6" x14ac:dyDescent="0.2">
      <c r="E1178" s="28"/>
      <c r="F1178" s="28"/>
    </row>
    <row r="1179" spans="5:6" x14ac:dyDescent="0.2">
      <c r="E1179" s="28"/>
      <c r="F1179" s="28"/>
    </row>
    <row r="1180" spans="5:6" x14ac:dyDescent="0.2">
      <c r="E1180" s="28"/>
      <c r="F1180" s="28"/>
    </row>
    <row r="1181" spans="5:6" x14ac:dyDescent="0.2">
      <c r="E1181" s="28"/>
      <c r="F1181" s="28"/>
    </row>
    <row r="1182" spans="5:6" x14ac:dyDescent="0.2">
      <c r="E1182" s="28"/>
      <c r="F1182" s="28"/>
    </row>
    <row r="1183" spans="5:6" x14ac:dyDescent="0.2">
      <c r="E1183" s="28"/>
      <c r="F1183" s="28"/>
    </row>
    <row r="1184" spans="5:6" x14ac:dyDescent="0.2">
      <c r="E1184" s="28"/>
      <c r="F1184" s="28"/>
    </row>
    <row r="1185" spans="5:6" x14ac:dyDescent="0.2">
      <c r="E1185" s="28"/>
      <c r="F1185" s="28"/>
    </row>
    <row r="1186" spans="5:6" x14ac:dyDescent="0.2">
      <c r="E1186" s="28"/>
      <c r="F1186" s="28"/>
    </row>
    <row r="1187" spans="5:6" x14ac:dyDescent="0.2">
      <c r="E1187" s="28"/>
      <c r="F1187" s="28"/>
    </row>
    <row r="1188" spans="5:6" x14ac:dyDescent="0.2">
      <c r="E1188" s="28"/>
      <c r="F1188" s="28"/>
    </row>
    <row r="1189" spans="5:6" x14ac:dyDescent="0.2">
      <c r="E1189" s="28"/>
      <c r="F1189" s="28"/>
    </row>
    <row r="1190" spans="5:6" x14ac:dyDescent="0.2">
      <c r="E1190" s="28"/>
      <c r="F1190" s="28"/>
    </row>
    <row r="1191" spans="5:6" x14ac:dyDescent="0.2">
      <c r="E1191" s="28"/>
      <c r="F1191" s="28"/>
    </row>
    <row r="1192" spans="5:6" x14ac:dyDescent="0.2">
      <c r="E1192" s="28"/>
      <c r="F1192" s="28"/>
    </row>
    <row r="1193" spans="5:6" x14ac:dyDescent="0.2">
      <c r="E1193" s="28"/>
      <c r="F1193" s="28"/>
    </row>
    <row r="1194" spans="5:6" x14ac:dyDescent="0.2">
      <c r="E1194" s="28"/>
      <c r="F1194" s="28"/>
    </row>
    <row r="1195" spans="5:6" x14ac:dyDescent="0.2">
      <c r="E1195" s="28"/>
      <c r="F1195" s="28"/>
    </row>
    <row r="1196" spans="5:6" x14ac:dyDescent="0.2">
      <c r="E1196" s="28"/>
      <c r="F1196" s="28"/>
    </row>
    <row r="1197" spans="5:6" x14ac:dyDescent="0.2">
      <c r="E1197" s="28"/>
      <c r="F1197" s="28"/>
    </row>
    <row r="1198" spans="5:6" x14ac:dyDescent="0.2">
      <c r="E1198" s="28"/>
      <c r="F1198" s="28"/>
    </row>
    <row r="1199" spans="5:6" x14ac:dyDescent="0.2">
      <c r="E1199" s="28"/>
      <c r="F1199" s="28"/>
    </row>
    <row r="1200" spans="5:6" x14ac:dyDescent="0.2">
      <c r="E1200" s="28"/>
      <c r="F1200" s="28"/>
    </row>
    <row r="1201" spans="5:6" x14ac:dyDescent="0.2">
      <c r="E1201" s="28"/>
      <c r="F1201" s="28"/>
    </row>
    <row r="1202" spans="5:6" x14ac:dyDescent="0.2">
      <c r="E1202" s="28"/>
      <c r="F1202" s="28"/>
    </row>
    <row r="1203" spans="5:6" x14ac:dyDescent="0.2">
      <c r="E1203" s="28"/>
      <c r="F1203" s="28"/>
    </row>
    <row r="1204" spans="5:6" x14ac:dyDescent="0.2">
      <c r="E1204" s="28"/>
      <c r="F1204" s="28"/>
    </row>
    <row r="1205" spans="5:6" x14ac:dyDescent="0.2">
      <c r="E1205" s="28"/>
      <c r="F1205" s="28"/>
    </row>
    <row r="1206" spans="5:6" x14ac:dyDescent="0.2">
      <c r="E1206" s="28"/>
      <c r="F1206" s="28"/>
    </row>
    <row r="1207" spans="5:6" x14ac:dyDescent="0.2">
      <c r="E1207" s="28"/>
      <c r="F1207" s="28"/>
    </row>
    <row r="1208" spans="5:6" x14ac:dyDescent="0.2">
      <c r="E1208" s="28"/>
      <c r="F1208" s="28"/>
    </row>
    <row r="1209" spans="5:6" x14ac:dyDescent="0.2">
      <c r="E1209" s="28"/>
      <c r="F1209" s="28"/>
    </row>
    <row r="1210" spans="5:6" x14ac:dyDescent="0.2">
      <c r="E1210" s="28"/>
      <c r="F1210" s="28"/>
    </row>
    <row r="1211" spans="5:6" x14ac:dyDescent="0.2">
      <c r="E1211" s="28"/>
      <c r="F1211" s="28"/>
    </row>
    <row r="1212" spans="5:6" x14ac:dyDescent="0.2">
      <c r="E1212" s="28"/>
      <c r="F1212" s="28"/>
    </row>
    <row r="1213" spans="5:6" x14ac:dyDescent="0.2">
      <c r="E1213" s="28"/>
      <c r="F1213" s="28"/>
    </row>
    <row r="1214" spans="5:6" x14ac:dyDescent="0.2">
      <c r="E1214" s="28"/>
      <c r="F1214" s="28"/>
    </row>
    <row r="1215" spans="5:6" x14ac:dyDescent="0.2">
      <c r="E1215" s="28"/>
      <c r="F1215" s="28"/>
    </row>
    <row r="1216" spans="5:6" x14ac:dyDescent="0.2">
      <c r="E1216" s="28"/>
      <c r="F1216" s="28"/>
    </row>
    <row r="1217" spans="5:6" x14ac:dyDescent="0.2">
      <c r="E1217" s="28"/>
      <c r="F1217" s="28"/>
    </row>
    <row r="1218" spans="5:6" x14ac:dyDescent="0.2">
      <c r="E1218" s="28"/>
      <c r="F1218" s="28"/>
    </row>
    <row r="1219" spans="5:6" x14ac:dyDescent="0.2">
      <c r="E1219" s="28"/>
      <c r="F1219" s="28"/>
    </row>
    <row r="1220" spans="5:6" x14ac:dyDescent="0.2">
      <c r="E1220" s="28"/>
      <c r="F1220" s="28"/>
    </row>
    <row r="1221" spans="5:6" x14ac:dyDescent="0.2">
      <c r="E1221" s="28"/>
      <c r="F1221" s="28"/>
    </row>
    <row r="1222" spans="5:6" x14ac:dyDescent="0.2">
      <c r="E1222" s="28"/>
      <c r="F1222" s="28"/>
    </row>
    <row r="1223" spans="5:6" x14ac:dyDescent="0.2">
      <c r="E1223" s="28"/>
      <c r="F1223" s="28"/>
    </row>
    <row r="1224" spans="5:6" x14ac:dyDescent="0.2">
      <c r="E1224" s="28"/>
      <c r="F1224" s="28"/>
    </row>
    <row r="1225" spans="5:6" x14ac:dyDescent="0.2">
      <c r="E1225" s="28"/>
      <c r="F1225" s="28"/>
    </row>
    <row r="1226" spans="5:6" x14ac:dyDescent="0.2">
      <c r="E1226" s="28"/>
      <c r="F1226" s="28"/>
    </row>
    <row r="1227" spans="5:6" x14ac:dyDescent="0.2">
      <c r="E1227" s="28"/>
      <c r="F1227" s="28"/>
    </row>
    <row r="1228" spans="5:6" x14ac:dyDescent="0.2">
      <c r="E1228" s="28"/>
      <c r="F1228" s="28"/>
    </row>
    <row r="1229" spans="5:6" x14ac:dyDescent="0.2">
      <c r="E1229" s="28"/>
      <c r="F1229" s="28"/>
    </row>
    <row r="1230" spans="5:6" x14ac:dyDescent="0.2">
      <c r="E1230" s="28"/>
      <c r="F1230" s="28"/>
    </row>
    <row r="1231" spans="5:6" x14ac:dyDescent="0.2">
      <c r="E1231" s="28"/>
      <c r="F1231" s="28"/>
    </row>
    <row r="1232" spans="5:6" x14ac:dyDescent="0.2">
      <c r="E1232" s="28"/>
      <c r="F1232" s="28"/>
    </row>
    <row r="1233" spans="5:6" x14ac:dyDescent="0.2">
      <c r="E1233" s="28"/>
      <c r="F1233" s="28"/>
    </row>
    <row r="1234" spans="5:6" x14ac:dyDescent="0.2">
      <c r="E1234" s="28"/>
      <c r="F1234" s="28"/>
    </row>
    <row r="1235" spans="5:6" x14ac:dyDescent="0.2">
      <c r="E1235" s="28"/>
      <c r="F1235" s="28"/>
    </row>
    <row r="1236" spans="5:6" x14ac:dyDescent="0.2">
      <c r="E1236" s="28"/>
      <c r="F1236" s="28"/>
    </row>
    <row r="1237" spans="5:6" x14ac:dyDescent="0.2">
      <c r="E1237" s="28"/>
      <c r="F1237" s="28"/>
    </row>
    <row r="1238" spans="5:6" x14ac:dyDescent="0.2">
      <c r="E1238" s="28"/>
      <c r="F1238" s="28"/>
    </row>
    <row r="1239" spans="5:6" x14ac:dyDescent="0.2">
      <c r="E1239" s="28"/>
      <c r="F1239" s="28"/>
    </row>
    <row r="1240" spans="5:6" x14ac:dyDescent="0.2">
      <c r="E1240" s="28"/>
      <c r="F1240" s="28"/>
    </row>
    <row r="1241" spans="5:6" x14ac:dyDescent="0.2">
      <c r="E1241" s="28"/>
      <c r="F1241" s="28"/>
    </row>
    <row r="1242" spans="5:6" x14ac:dyDescent="0.2">
      <c r="E1242" s="28"/>
      <c r="F1242" s="28"/>
    </row>
    <row r="1243" spans="5:6" x14ac:dyDescent="0.2">
      <c r="E1243" s="28"/>
      <c r="F1243" s="28"/>
    </row>
    <row r="1244" spans="5:6" x14ac:dyDescent="0.2">
      <c r="E1244" s="28"/>
      <c r="F1244" s="28"/>
    </row>
    <row r="1245" spans="5:6" x14ac:dyDescent="0.2">
      <c r="E1245" s="28"/>
      <c r="F1245" s="28"/>
    </row>
    <row r="1246" spans="5:6" x14ac:dyDescent="0.2">
      <c r="E1246" s="28"/>
      <c r="F1246" s="28"/>
    </row>
    <row r="1247" spans="5:6" x14ac:dyDescent="0.2">
      <c r="E1247" s="28"/>
      <c r="F1247" s="28"/>
    </row>
    <row r="1248" spans="5:6" x14ac:dyDescent="0.2">
      <c r="E1248" s="28"/>
      <c r="F1248" s="28"/>
    </row>
    <row r="1249" spans="5:6" x14ac:dyDescent="0.2">
      <c r="E1249" s="28"/>
      <c r="F1249" s="28"/>
    </row>
    <row r="1250" spans="5:6" x14ac:dyDescent="0.2">
      <c r="E1250" s="28"/>
      <c r="F1250" s="28"/>
    </row>
    <row r="1251" spans="5:6" x14ac:dyDescent="0.2">
      <c r="E1251" s="28"/>
      <c r="F1251" s="28"/>
    </row>
    <row r="1252" spans="5:6" x14ac:dyDescent="0.2">
      <c r="E1252" s="28"/>
      <c r="F1252" s="28"/>
    </row>
    <row r="1253" spans="5:6" x14ac:dyDescent="0.2">
      <c r="E1253" s="28"/>
      <c r="F1253" s="28"/>
    </row>
    <row r="1254" spans="5:6" x14ac:dyDescent="0.2">
      <c r="E1254" s="28"/>
      <c r="F1254" s="28"/>
    </row>
    <row r="1255" spans="5:6" x14ac:dyDescent="0.2">
      <c r="E1255" s="28"/>
      <c r="F1255" s="28"/>
    </row>
    <row r="1256" spans="5:6" x14ac:dyDescent="0.2">
      <c r="E1256" s="28"/>
      <c r="F1256" s="28"/>
    </row>
    <row r="1257" spans="5:6" x14ac:dyDescent="0.2">
      <c r="E1257" s="28"/>
      <c r="F1257" s="28"/>
    </row>
    <row r="1258" spans="5:6" x14ac:dyDescent="0.2">
      <c r="E1258" s="28"/>
      <c r="F1258" s="28"/>
    </row>
    <row r="1259" spans="5:6" x14ac:dyDescent="0.2">
      <c r="E1259" s="28"/>
      <c r="F1259" s="28"/>
    </row>
    <row r="1260" spans="5:6" x14ac:dyDescent="0.2">
      <c r="E1260" s="28"/>
      <c r="F1260" s="28"/>
    </row>
    <row r="1261" spans="5:6" x14ac:dyDescent="0.2">
      <c r="E1261" s="28"/>
      <c r="F1261" s="28"/>
    </row>
    <row r="1262" spans="5:6" x14ac:dyDescent="0.2">
      <c r="E1262" s="28"/>
      <c r="F1262" s="28"/>
    </row>
    <row r="1263" spans="5:6" x14ac:dyDescent="0.2">
      <c r="E1263" s="28"/>
      <c r="F1263" s="28"/>
    </row>
    <row r="1264" spans="5:6" x14ac:dyDescent="0.2">
      <c r="E1264" s="28"/>
      <c r="F1264" s="28"/>
    </row>
    <row r="1265" spans="5:6" x14ac:dyDescent="0.2">
      <c r="E1265" s="28"/>
      <c r="F1265" s="28"/>
    </row>
    <row r="1266" spans="5:6" x14ac:dyDescent="0.2">
      <c r="E1266" s="28"/>
      <c r="F1266" s="28"/>
    </row>
    <row r="1267" spans="5:6" x14ac:dyDescent="0.2">
      <c r="E1267" s="28"/>
      <c r="F1267" s="28"/>
    </row>
    <row r="1268" spans="5:6" x14ac:dyDescent="0.2">
      <c r="E1268" s="28"/>
      <c r="F1268" s="28"/>
    </row>
    <row r="1269" spans="5:6" x14ac:dyDescent="0.2">
      <c r="E1269" s="28"/>
      <c r="F1269" s="28"/>
    </row>
    <row r="1270" spans="5:6" x14ac:dyDescent="0.2">
      <c r="E1270" s="28"/>
      <c r="F1270" s="28"/>
    </row>
    <row r="1271" spans="5:6" x14ac:dyDescent="0.2">
      <c r="E1271" s="28"/>
      <c r="F1271" s="28"/>
    </row>
    <row r="1272" spans="5:6" x14ac:dyDescent="0.2">
      <c r="E1272" s="28"/>
      <c r="F1272" s="28"/>
    </row>
    <row r="1273" spans="5:6" x14ac:dyDescent="0.2">
      <c r="E1273" s="28"/>
      <c r="F1273" s="28"/>
    </row>
    <row r="1274" spans="5:6" x14ac:dyDescent="0.2">
      <c r="E1274" s="28"/>
      <c r="F1274" s="28"/>
    </row>
    <row r="1275" spans="5:6" x14ac:dyDescent="0.2">
      <c r="E1275" s="28"/>
      <c r="F1275" s="28"/>
    </row>
    <row r="1276" spans="5:6" x14ac:dyDescent="0.2">
      <c r="E1276" s="28"/>
      <c r="F1276" s="28"/>
    </row>
    <row r="1277" spans="5:6" x14ac:dyDescent="0.2">
      <c r="E1277" s="28"/>
      <c r="F1277" s="28"/>
    </row>
    <row r="1278" spans="5:6" x14ac:dyDescent="0.2">
      <c r="E1278" s="28"/>
      <c r="F1278" s="28"/>
    </row>
    <row r="1279" spans="5:6" x14ac:dyDescent="0.2">
      <c r="E1279" s="28"/>
      <c r="F1279" s="28"/>
    </row>
    <row r="1280" spans="5:6" x14ac:dyDescent="0.2">
      <c r="E1280" s="28"/>
      <c r="F1280" s="28"/>
    </row>
    <row r="1281" spans="5:6" x14ac:dyDescent="0.2">
      <c r="E1281" s="28"/>
      <c r="F1281" s="28"/>
    </row>
    <row r="1282" spans="5:6" x14ac:dyDescent="0.2">
      <c r="E1282" s="28"/>
      <c r="F1282" s="28"/>
    </row>
    <row r="1283" spans="5:6" x14ac:dyDescent="0.2">
      <c r="E1283" s="28"/>
      <c r="F1283" s="28"/>
    </row>
    <row r="1284" spans="5:6" x14ac:dyDescent="0.2">
      <c r="E1284" s="28"/>
      <c r="F1284" s="28"/>
    </row>
    <row r="1285" spans="5:6" x14ac:dyDescent="0.2">
      <c r="E1285" s="28"/>
      <c r="F1285" s="28"/>
    </row>
    <row r="1286" spans="5:6" x14ac:dyDescent="0.2">
      <c r="E1286" s="28"/>
      <c r="F1286" s="28"/>
    </row>
    <row r="1287" spans="5:6" x14ac:dyDescent="0.2">
      <c r="E1287" s="28"/>
      <c r="F1287" s="28"/>
    </row>
    <row r="1288" spans="5:6" x14ac:dyDescent="0.2">
      <c r="E1288" s="28"/>
      <c r="F1288" s="28"/>
    </row>
    <row r="1289" spans="5:6" x14ac:dyDescent="0.2">
      <c r="E1289" s="28"/>
      <c r="F1289" s="28"/>
    </row>
    <row r="1290" spans="5:6" x14ac:dyDescent="0.2">
      <c r="E1290" s="28"/>
      <c r="F1290" s="28"/>
    </row>
    <row r="1291" spans="5:6" x14ac:dyDescent="0.2">
      <c r="E1291" s="28"/>
      <c r="F1291" s="28"/>
    </row>
    <row r="1292" spans="5:6" x14ac:dyDescent="0.2">
      <c r="E1292" s="28"/>
      <c r="F1292" s="28"/>
    </row>
    <row r="1293" spans="5:6" x14ac:dyDescent="0.2">
      <c r="E1293" s="28"/>
      <c r="F1293" s="28"/>
    </row>
    <row r="1294" spans="5:6" x14ac:dyDescent="0.2">
      <c r="E1294" s="28"/>
      <c r="F1294" s="28"/>
    </row>
    <row r="1295" spans="5:6" x14ac:dyDescent="0.2">
      <c r="E1295" s="28"/>
      <c r="F1295" s="28"/>
    </row>
    <row r="1296" spans="5:6" x14ac:dyDescent="0.2">
      <c r="E1296" s="28"/>
      <c r="F1296" s="28"/>
    </row>
    <row r="1297" spans="5:6" x14ac:dyDescent="0.2">
      <c r="E1297" s="28"/>
      <c r="F1297" s="28"/>
    </row>
    <row r="1298" spans="5:6" x14ac:dyDescent="0.2">
      <c r="E1298" s="28"/>
      <c r="F1298" s="28"/>
    </row>
    <row r="1299" spans="5:6" x14ac:dyDescent="0.2">
      <c r="E1299" s="28"/>
      <c r="F1299" s="28"/>
    </row>
    <row r="1300" spans="5:6" x14ac:dyDescent="0.2">
      <c r="E1300" s="28"/>
      <c r="F1300" s="28"/>
    </row>
    <row r="1301" spans="5:6" x14ac:dyDescent="0.2">
      <c r="E1301" s="28"/>
      <c r="F1301" s="28"/>
    </row>
    <row r="1302" spans="5:6" x14ac:dyDescent="0.2">
      <c r="E1302" s="28"/>
      <c r="F1302" s="28"/>
    </row>
    <row r="1303" spans="5:6" x14ac:dyDescent="0.2">
      <c r="E1303" s="28"/>
      <c r="F1303" s="28"/>
    </row>
    <row r="1304" spans="5:6" x14ac:dyDescent="0.2">
      <c r="E1304" s="28"/>
      <c r="F1304" s="28"/>
    </row>
    <row r="1305" spans="5:6" x14ac:dyDescent="0.2">
      <c r="E1305" s="28"/>
      <c r="F1305" s="28"/>
    </row>
    <row r="1306" spans="5:6" x14ac:dyDescent="0.2">
      <c r="E1306" s="28"/>
      <c r="F1306" s="28"/>
    </row>
    <row r="1307" spans="5:6" x14ac:dyDescent="0.2">
      <c r="E1307" s="28"/>
      <c r="F1307" s="28"/>
    </row>
    <row r="1308" spans="5:6" x14ac:dyDescent="0.2">
      <c r="E1308" s="28"/>
      <c r="F1308" s="28"/>
    </row>
    <row r="1309" spans="5:6" x14ac:dyDescent="0.2">
      <c r="E1309" s="28"/>
      <c r="F1309" s="28"/>
    </row>
    <row r="1310" spans="5:6" x14ac:dyDescent="0.2">
      <c r="E1310" s="28"/>
      <c r="F1310" s="28"/>
    </row>
    <row r="1311" spans="5:6" x14ac:dyDescent="0.2">
      <c r="E1311" s="28"/>
      <c r="F1311" s="28"/>
    </row>
    <row r="1312" spans="5:6" x14ac:dyDescent="0.2">
      <c r="E1312" s="28"/>
      <c r="F1312" s="28"/>
    </row>
    <row r="1313" spans="5:6" x14ac:dyDescent="0.2">
      <c r="E1313" s="28"/>
      <c r="F1313" s="28"/>
    </row>
    <row r="1314" spans="5:6" x14ac:dyDescent="0.2">
      <c r="E1314" s="28"/>
      <c r="F1314" s="28"/>
    </row>
    <row r="1315" spans="5:6" x14ac:dyDescent="0.2">
      <c r="E1315" s="28"/>
      <c r="F1315" s="28"/>
    </row>
    <row r="1316" spans="5:6" x14ac:dyDescent="0.2">
      <c r="E1316" s="28"/>
      <c r="F1316" s="28"/>
    </row>
    <row r="1317" spans="5:6" x14ac:dyDescent="0.2">
      <c r="E1317" s="28"/>
      <c r="F1317" s="28"/>
    </row>
    <row r="1318" spans="5:6" x14ac:dyDescent="0.2">
      <c r="E1318" s="28"/>
      <c r="F1318" s="28"/>
    </row>
    <row r="1319" spans="5:6" x14ac:dyDescent="0.2">
      <c r="E1319" s="28"/>
      <c r="F1319" s="28"/>
    </row>
    <row r="1320" spans="5:6" x14ac:dyDescent="0.2">
      <c r="E1320" s="28"/>
      <c r="F1320" s="28"/>
    </row>
    <row r="1321" spans="5:6" x14ac:dyDescent="0.2">
      <c r="E1321" s="28"/>
      <c r="F1321" s="28"/>
    </row>
    <row r="1322" spans="5:6" x14ac:dyDescent="0.2">
      <c r="E1322" s="28"/>
      <c r="F1322" s="28"/>
    </row>
    <row r="1323" spans="5:6" x14ac:dyDescent="0.2">
      <c r="E1323" s="28"/>
      <c r="F1323" s="28"/>
    </row>
    <row r="1324" spans="5:6" x14ac:dyDescent="0.2">
      <c r="E1324" s="28"/>
      <c r="F1324" s="28"/>
    </row>
    <row r="1325" spans="5:6" x14ac:dyDescent="0.2">
      <c r="E1325" s="28"/>
      <c r="F1325" s="28"/>
    </row>
    <row r="1326" spans="5:6" x14ac:dyDescent="0.2">
      <c r="E1326" s="28"/>
      <c r="F1326" s="28"/>
    </row>
    <row r="1327" spans="5:6" x14ac:dyDescent="0.2">
      <c r="E1327" s="28"/>
      <c r="F1327" s="28"/>
    </row>
    <row r="1328" spans="5:6" x14ac:dyDescent="0.2">
      <c r="E1328" s="28"/>
      <c r="F1328" s="28"/>
    </row>
    <row r="1329" spans="5:6" x14ac:dyDescent="0.2">
      <c r="E1329" s="28"/>
      <c r="F1329" s="28"/>
    </row>
    <row r="1330" spans="5:6" x14ac:dyDescent="0.2">
      <c r="E1330" s="28"/>
      <c r="F1330" s="28"/>
    </row>
    <row r="1331" spans="5:6" x14ac:dyDescent="0.2">
      <c r="E1331" s="28"/>
      <c r="F1331" s="28"/>
    </row>
    <row r="1332" spans="5:6" x14ac:dyDescent="0.2">
      <c r="E1332" s="28"/>
      <c r="F1332" s="28"/>
    </row>
    <row r="1333" spans="5:6" x14ac:dyDescent="0.2">
      <c r="E1333" s="28"/>
      <c r="F1333" s="28"/>
    </row>
    <row r="1334" spans="5:6" x14ac:dyDescent="0.2">
      <c r="E1334" s="28"/>
      <c r="F1334" s="28"/>
    </row>
    <row r="1335" spans="5:6" x14ac:dyDescent="0.2">
      <c r="E1335" s="28"/>
      <c r="F1335" s="28"/>
    </row>
    <row r="1336" spans="5:6" x14ac:dyDescent="0.2">
      <c r="E1336" s="28"/>
      <c r="F1336" s="28"/>
    </row>
    <row r="1337" spans="5:6" x14ac:dyDescent="0.2">
      <c r="E1337" s="28"/>
      <c r="F1337" s="28"/>
    </row>
    <row r="1338" spans="5:6" x14ac:dyDescent="0.2">
      <c r="E1338" s="28"/>
      <c r="F1338" s="28"/>
    </row>
    <row r="1339" spans="5:6" x14ac:dyDescent="0.2">
      <c r="E1339" s="28"/>
      <c r="F1339" s="28"/>
    </row>
    <row r="1340" spans="5:6" x14ac:dyDescent="0.2">
      <c r="E1340" s="28"/>
      <c r="F1340" s="28"/>
    </row>
    <row r="1341" spans="5:6" x14ac:dyDescent="0.2">
      <c r="E1341" s="28"/>
      <c r="F1341" s="28"/>
    </row>
    <row r="1342" spans="5:6" x14ac:dyDescent="0.2">
      <c r="E1342" s="28"/>
      <c r="F1342" s="28"/>
    </row>
    <row r="1343" spans="5:6" x14ac:dyDescent="0.2">
      <c r="E1343" s="28"/>
      <c r="F1343" s="28"/>
    </row>
    <row r="1344" spans="5:6" x14ac:dyDescent="0.2">
      <c r="E1344" s="28"/>
      <c r="F1344" s="28"/>
    </row>
    <row r="1345" spans="5:6" x14ac:dyDescent="0.2">
      <c r="E1345" s="28"/>
      <c r="F1345" s="28"/>
    </row>
    <row r="1346" spans="5:6" x14ac:dyDescent="0.2">
      <c r="E1346" s="28"/>
      <c r="F1346" s="28"/>
    </row>
    <row r="1347" spans="5:6" x14ac:dyDescent="0.2">
      <c r="E1347" s="28"/>
      <c r="F1347" s="28"/>
    </row>
    <row r="1348" spans="5:6" x14ac:dyDescent="0.2">
      <c r="E1348" s="28"/>
      <c r="F1348" s="28"/>
    </row>
    <row r="1349" spans="5:6" x14ac:dyDescent="0.2">
      <c r="E1349" s="28"/>
      <c r="F1349" s="28"/>
    </row>
    <row r="1350" spans="5:6" x14ac:dyDescent="0.2">
      <c r="E1350" s="28"/>
      <c r="F1350" s="28"/>
    </row>
    <row r="1351" spans="5:6" x14ac:dyDescent="0.2">
      <c r="E1351" s="28"/>
      <c r="F1351" s="28"/>
    </row>
    <row r="1352" spans="5:6" x14ac:dyDescent="0.2">
      <c r="E1352" s="28"/>
      <c r="F1352" s="28"/>
    </row>
    <row r="1353" spans="5:6" x14ac:dyDescent="0.2">
      <c r="E1353" s="28"/>
      <c r="F1353" s="28"/>
    </row>
    <row r="1354" spans="5:6" x14ac:dyDescent="0.2">
      <c r="E1354" s="28"/>
      <c r="F1354" s="28"/>
    </row>
    <row r="1355" spans="5:6" x14ac:dyDescent="0.2">
      <c r="E1355" s="28"/>
      <c r="F1355" s="28"/>
    </row>
    <row r="1356" spans="5:6" x14ac:dyDescent="0.2">
      <c r="E1356" s="28"/>
      <c r="F1356" s="28"/>
    </row>
    <row r="1357" spans="5:6" x14ac:dyDescent="0.2">
      <c r="E1357" s="28"/>
      <c r="F1357" s="28"/>
    </row>
    <row r="1358" spans="5:6" x14ac:dyDescent="0.2">
      <c r="E1358" s="28"/>
      <c r="F1358" s="28"/>
    </row>
    <row r="1359" spans="5:6" x14ac:dyDescent="0.2">
      <c r="E1359" s="28"/>
      <c r="F1359" s="28"/>
    </row>
    <row r="1360" spans="5:6" x14ac:dyDescent="0.2">
      <c r="E1360" s="28"/>
      <c r="F1360" s="28"/>
    </row>
    <row r="1361" spans="5:6" x14ac:dyDescent="0.2">
      <c r="E1361" s="28"/>
      <c r="F1361" s="28"/>
    </row>
    <row r="1362" spans="5:6" x14ac:dyDescent="0.2">
      <c r="E1362" s="28"/>
      <c r="F1362" s="28"/>
    </row>
    <row r="1363" spans="5:6" x14ac:dyDescent="0.2">
      <c r="E1363" s="28"/>
      <c r="F1363" s="28"/>
    </row>
    <row r="1364" spans="5:6" x14ac:dyDescent="0.2">
      <c r="E1364" s="28"/>
      <c r="F1364" s="28"/>
    </row>
    <row r="1365" spans="5:6" x14ac:dyDescent="0.2">
      <c r="E1365" s="28"/>
      <c r="F1365" s="28"/>
    </row>
    <row r="1366" spans="5:6" x14ac:dyDescent="0.2">
      <c r="E1366" s="28"/>
      <c r="F1366" s="28"/>
    </row>
    <row r="1367" spans="5:6" x14ac:dyDescent="0.2">
      <c r="E1367" s="28"/>
      <c r="F1367" s="28"/>
    </row>
    <row r="1368" spans="5:6" x14ac:dyDescent="0.2">
      <c r="E1368" s="28"/>
      <c r="F1368" s="28"/>
    </row>
    <row r="1369" spans="5:6" x14ac:dyDescent="0.2">
      <c r="E1369" s="28"/>
      <c r="F1369" s="28"/>
    </row>
    <row r="1370" spans="5:6" x14ac:dyDescent="0.2">
      <c r="E1370" s="28"/>
      <c r="F1370" s="28"/>
    </row>
    <row r="1371" spans="5:6" x14ac:dyDescent="0.2">
      <c r="E1371" s="28"/>
      <c r="F1371" s="28"/>
    </row>
    <row r="1372" spans="5:6" x14ac:dyDescent="0.2">
      <c r="E1372" s="28"/>
      <c r="F1372" s="28"/>
    </row>
    <row r="1373" spans="5:6" x14ac:dyDescent="0.2">
      <c r="E1373" s="28"/>
      <c r="F1373" s="28"/>
    </row>
    <row r="1374" spans="5:6" x14ac:dyDescent="0.2">
      <c r="E1374" s="28"/>
      <c r="F1374" s="28"/>
    </row>
    <row r="1375" spans="5:6" x14ac:dyDescent="0.2">
      <c r="E1375" s="28"/>
      <c r="F1375" s="28"/>
    </row>
    <row r="1376" spans="5:6" x14ac:dyDescent="0.2">
      <c r="E1376" s="28"/>
      <c r="F1376" s="28"/>
    </row>
    <row r="1377" spans="5:6" x14ac:dyDescent="0.2">
      <c r="E1377" s="28"/>
      <c r="F1377" s="28"/>
    </row>
    <row r="1378" spans="5:6" x14ac:dyDescent="0.2">
      <c r="E1378" s="28"/>
      <c r="F1378" s="28"/>
    </row>
    <row r="1379" spans="5:6" x14ac:dyDescent="0.2">
      <c r="E1379" s="28"/>
      <c r="F1379" s="28"/>
    </row>
    <row r="1380" spans="5:6" x14ac:dyDescent="0.2">
      <c r="E1380" s="28"/>
      <c r="F1380" s="28"/>
    </row>
    <row r="1381" spans="5:6" x14ac:dyDescent="0.2">
      <c r="E1381" s="28"/>
      <c r="F1381" s="28"/>
    </row>
    <row r="1382" spans="5:6" x14ac:dyDescent="0.2">
      <c r="E1382" s="28"/>
      <c r="F1382" s="28"/>
    </row>
    <row r="1383" spans="5:6" x14ac:dyDescent="0.2">
      <c r="E1383" s="28"/>
      <c r="F1383" s="28"/>
    </row>
    <row r="1384" spans="5:6" x14ac:dyDescent="0.2">
      <c r="E1384" s="28"/>
      <c r="F1384" s="28"/>
    </row>
    <row r="1385" spans="5:6" x14ac:dyDescent="0.2">
      <c r="E1385" s="28"/>
      <c r="F1385" s="28"/>
    </row>
    <row r="1386" spans="5:6" x14ac:dyDescent="0.2">
      <c r="E1386" s="28"/>
      <c r="F1386" s="28"/>
    </row>
    <row r="1387" spans="5:6" x14ac:dyDescent="0.2">
      <c r="E1387" s="28"/>
      <c r="F1387" s="28"/>
    </row>
    <row r="1388" spans="5:6" x14ac:dyDescent="0.2">
      <c r="E1388" s="28"/>
      <c r="F1388" s="28"/>
    </row>
    <row r="1389" spans="5:6" x14ac:dyDescent="0.2">
      <c r="E1389" s="28"/>
      <c r="F1389" s="28"/>
    </row>
    <row r="1390" spans="5:6" x14ac:dyDescent="0.2">
      <c r="E1390" s="28"/>
      <c r="F1390" s="28"/>
    </row>
    <row r="1391" spans="5:6" x14ac:dyDescent="0.2">
      <c r="E1391" s="28"/>
      <c r="F1391" s="28"/>
    </row>
    <row r="1392" spans="5:6" x14ac:dyDescent="0.2">
      <c r="E1392" s="28"/>
      <c r="F1392" s="28"/>
    </row>
    <row r="1393" spans="5:6" x14ac:dyDescent="0.2">
      <c r="E1393" s="28"/>
      <c r="F1393" s="28"/>
    </row>
    <row r="1394" spans="5:6" x14ac:dyDescent="0.2">
      <c r="E1394" s="28"/>
      <c r="F1394" s="28"/>
    </row>
    <row r="1395" spans="5:6" x14ac:dyDescent="0.2">
      <c r="E1395" s="28"/>
      <c r="F1395" s="28"/>
    </row>
    <row r="1396" spans="5:6" x14ac:dyDescent="0.2">
      <c r="E1396" s="28"/>
      <c r="F1396" s="28"/>
    </row>
    <row r="1397" spans="5:6" x14ac:dyDescent="0.2">
      <c r="E1397" s="28"/>
      <c r="F1397" s="28"/>
    </row>
    <row r="1398" spans="5:6" x14ac:dyDescent="0.2">
      <c r="E1398" s="28"/>
      <c r="F1398" s="28"/>
    </row>
    <row r="1399" spans="5:6" x14ac:dyDescent="0.2">
      <c r="E1399" s="28"/>
      <c r="F1399" s="28"/>
    </row>
    <row r="1400" spans="5:6" x14ac:dyDescent="0.2">
      <c r="E1400" s="28"/>
      <c r="F1400" s="28"/>
    </row>
    <row r="1401" spans="5:6" x14ac:dyDescent="0.2">
      <c r="E1401" s="28"/>
      <c r="F1401" s="28"/>
    </row>
    <row r="1402" spans="5:6" x14ac:dyDescent="0.2">
      <c r="E1402" s="28"/>
      <c r="F1402" s="28"/>
    </row>
    <row r="1403" spans="5:6" x14ac:dyDescent="0.2">
      <c r="E1403" s="28"/>
      <c r="F1403" s="28"/>
    </row>
    <row r="1404" spans="5:6" x14ac:dyDescent="0.2">
      <c r="E1404" s="28"/>
      <c r="F1404" s="28"/>
    </row>
    <row r="1405" spans="5:6" x14ac:dyDescent="0.2">
      <c r="E1405" s="28"/>
      <c r="F1405" s="28"/>
    </row>
    <row r="1406" spans="5:6" x14ac:dyDescent="0.2">
      <c r="E1406" s="28"/>
      <c r="F1406" s="28"/>
    </row>
    <row r="1407" spans="5:6" x14ac:dyDescent="0.2">
      <c r="E1407" s="28"/>
      <c r="F1407" s="28"/>
    </row>
    <row r="1408" spans="5:6" x14ac:dyDescent="0.2">
      <c r="E1408" s="28"/>
      <c r="F1408" s="28"/>
    </row>
    <row r="1409" spans="5:6" x14ac:dyDescent="0.2">
      <c r="E1409" s="28"/>
      <c r="F1409" s="28"/>
    </row>
    <row r="1410" spans="5:6" x14ac:dyDescent="0.2">
      <c r="E1410" s="28"/>
      <c r="F1410" s="28"/>
    </row>
  </sheetData>
  <mergeCells count="8">
    <mergeCell ref="I2:I4"/>
    <mergeCell ref="A1:A2"/>
    <mergeCell ref="E2:E4"/>
    <mergeCell ref="B1:E1"/>
    <mergeCell ref="G2:G4"/>
    <mergeCell ref="H2:H4"/>
    <mergeCell ref="D2:D4"/>
    <mergeCell ref="F2:F4"/>
  </mergeCells>
  <phoneticPr fontId="13" type="noConversion"/>
  <pageMargins left="0.6692913385826772" right="0.31496062992125984" top="0.23622047244094491" bottom="0.27559055118110237" header="0.19685039370078741" footer="0.2362204724409449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71"/>
  <sheetViews>
    <sheetView tabSelected="1" zoomScale="130" zoomScaleNormal="13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Q51" sqref="Q51"/>
    </sheetView>
  </sheetViews>
  <sheetFormatPr defaultColWidth="9.140625" defaultRowHeight="15" x14ac:dyDescent="0.2"/>
  <cols>
    <col min="1" max="1" width="32" style="1" customWidth="1"/>
    <col min="2" max="20" width="6" style="1" customWidth="1"/>
    <col min="21" max="21" width="5.5703125" style="58" customWidth="1"/>
    <col min="22" max="22" width="4.85546875" style="62" customWidth="1"/>
    <col min="23" max="23" width="10.42578125" style="1" customWidth="1"/>
    <col min="24" max="24" width="11" style="1" customWidth="1"/>
    <col min="25" max="25" width="10" style="1" bestFit="1" customWidth="1"/>
    <col min="26" max="16384" width="9.140625" style="1"/>
  </cols>
  <sheetData>
    <row r="1" spans="1:27" ht="15.75" thickBot="1" x14ac:dyDescent="0.3">
      <c r="A1" s="121"/>
      <c r="B1" s="124" t="s">
        <v>159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66"/>
      <c r="T1" s="66"/>
      <c r="U1" s="63"/>
      <c r="V1" s="64"/>
      <c r="W1" s="104">
        <v>17.5</v>
      </c>
      <c r="X1" s="104">
        <v>35</v>
      </c>
    </row>
    <row r="2" spans="1:27" ht="93" customHeight="1" x14ac:dyDescent="0.2">
      <c r="A2" s="122"/>
      <c r="B2" s="41" t="s">
        <v>104</v>
      </c>
      <c r="C2" s="131" t="s">
        <v>106</v>
      </c>
      <c r="D2" s="132"/>
      <c r="E2" s="42" t="s">
        <v>127</v>
      </c>
      <c r="F2" s="42" t="s">
        <v>128</v>
      </c>
      <c r="G2" s="131" t="s">
        <v>129</v>
      </c>
      <c r="H2" s="132"/>
      <c r="I2" s="131" t="s">
        <v>108</v>
      </c>
      <c r="J2" s="132"/>
      <c r="K2" s="42" t="s">
        <v>109</v>
      </c>
      <c r="L2" s="127" t="s">
        <v>110</v>
      </c>
      <c r="M2" s="128"/>
      <c r="N2" s="41" t="s">
        <v>111</v>
      </c>
      <c r="O2" s="42" t="s">
        <v>112</v>
      </c>
      <c r="P2" s="42" t="s">
        <v>161</v>
      </c>
      <c r="Q2" s="41" t="s">
        <v>163</v>
      </c>
      <c r="R2" s="42" t="s">
        <v>164</v>
      </c>
      <c r="S2" s="67" t="s">
        <v>167</v>
      </c>
      <c r="T2" s="114" t="s">
        <v>170</v>
      </c>
      <c r="U2" s="133" t="s">
        <v>58</v>
      </c>
      <c r="V2" s="125" t="s">
        <v>114</v>
      </c>
      <c r="W2" s="119" t="s">
        <v>62</v>
      </c>
      <c r="X2" s="119" t="s">
        <v>63</v>
      </c>
      <c r="Y2" s="119" t="s">
        <v>61</v>
      </c>
    </row>
    <row r="3" spans="1:27" ht="16.5" customHeight="1" x14ac:dyDescent="0.2">
      <c r="A3" s="123"/>
      <c r="B3" s="46" t="s">
        <v>76</v>
      </c>
      <c r="C3" s="135" t="s">
        <v>79</v>
      </c>
      <c r="D3" s="136"/>
      <c r="E3" s="47" t="s">
        <v>79</v>
      </c>
      <c r="F3" s="47" t="s">
        <v>105</v>
      </c>
      <c r="G3" s="137" t="s">
        <v>107</v>
      </c>
      <c r="H3" s="138"/>
      <c r="I3" s="139" t="s">
        <v>77</v>
      </c>
      <c r="J3" s="140"/>
      <c r="K3" s="44" t="s">
        <v>77</v>
      </c>
      <c r="L3" s="129" t="s">
        <v>78</v>
      </c>
      <c r="M3" s="130"/>
      <c r="N3" s="43" t="s">
        <v>78</v>
      </c>
      <c r="O3" s="50" t="s">
        <v>78</v>
      </c>
      <c r="P3" s="50" t="s">
        <v>78</v>
      </c>
      <c r="Q3" s="73" t="s">
        <v>162</v>
      </c>
      <c r="R3" s="73" t="s">
        <v>162</v>
      </c>
      <c r="S3" s="73" t="s">
        <v>162</v>
      </c>
      <c r="T3" s="115"/>
      <c r="U3" s="134"/>
      <c r="V3" s="126"/>
      <c r="W3" s="120"/>
      <c r="X3" s="120"/>
      <c r="Y3" s="120"/>
    </row>
    <row r="4" spans="1:27" ht="21.75" customHeight="1" x14ac:dyDescent="0.2">
      <c r="A4" s="22" t="s">
        <v>57</v>
      </c>
      <c r="B4" s="74" t="s">
        <v>133</v>
      </c>
      <c r="C4" s="74" t="s">
        <v>133</v>
      </c>
      <c r="D4" s="75" t="s">
        <v>68</v>
      </c>
      <c r="E4" s="74" t="s">
        <v>133</v>
      </c>
      <c r="F4" s="74" t="s">
        <v>155</v>
      </c>
      <c r="G4" s="74" t="s">
        <v>113</v>
      </c>
      <c r="H4" s="75" t="s">
        <v>68</v>
      </c>
      <c r="I4" s="74" t="s">
        <v>113</v>
      </c>
      <c r="J4" s="75" t="s">
        <v>68</v>
      </c>
      <c r="K4" s="74" t="s">
        <v>133</v>
      </c>
      <c r="L4" s="74" t="s">
        <v>133</v>
      </c>
      <c r="M4" s="75" t="s">
        <v>68</v>
      </c>
      <c r="N4" s="74" t="s">
        <v>133</v>
      </c>
      <c r="O4" s="74"/>
      <c r="P4" s="74"/>
      <c r="Q4" s="74" t="s">
        <v>68</v>
      </c>
      <c r="R4" s="74" t="s">
        <v>133</v>
      </c>
      <c r="S4" s="74" t="s">
        <v>133</v>
      </c>
      <c r="T4" s="116"/>
      <c r="U4" s="134"/>
      <c r="V4" s="126"/>
      <c r="W4" s="120"/>
      <c r="X4" s="120"/>
      <c r="Y4" s="120"/>
    </row>
    <row r="5" spans="1:27" ht="11.25" customHeight="1" x14ac:dyDescent="0.2">
      <c r="A5" s="80" t="s">
        <v>21</v>
      </c>
      <c r="B5" s="23"/>
      <c r="C5" s="23"/>
      <c r="D5" s="24"/>
      <c r="E5" s="23"/>
      <c r="F5" s="23"/>
      <c r="G5" s="23"/>
      <c r="H5" s="24"/>
      <c r="I5" s="23"/>
      <c r="J5" s="24"/>
      <c r="K5" s="23"/>
      <c r="L5" s="23"/>
      <c r="M5" s="24"/>
      <c r="N5" s="23"/>
      <c r="O5" s="23"/>
      <c r="P5" s="23"/>
      <c r="Q5" s="23"/>
      <c r="R5" s="23"/>
      <c r="S5" s="68"/>
      <c r="T5" s="68">
        <v>0</v>
      </c>
      <c r="U5" s="57">
        <f>B5+C5+E5+F5+G5+I5+K5+L5+N5+Q5+R5+S5</f>
        <v>0</v>
      </c>
      <c r="V5" s="71">
        <f>D5+H5+J5+M5</f>
        <v>0</v>
      </c>
      <c r="W5" s="72">
        <f>U5*$W$1</f>
        <v>0</v>
      </c>
      <c r="X5" s="72">
        <f>V5*$X$1</f>
        <v>0</v>
      </c>
      <c r="Y5" s="72">
        <f>W5+X5</f>
        <v>0</v>
      </c>
    </row>
    <row r="6" spans="1:27" ht="11.25" customHeight="1" x14ac:dyDescent="0.2">
      <c r="A6" s="80" t="s">
        <v>94</v>
      </c>
      <c r="B6" s="23">
        <v>3</v>
      </c>
      <c r="C6" s="23"/>
      <c r="D6" s="24"/>
      <c r="E6" s="23"/>
      <c r="F6" s="23">
        <v>5</v>
      </c>
      <c r="G6" s="23"/>
      <c r="H6" s="24"/>
      <c r="I6" s="23"/>
      <c r="J6" s="24"/>
      <c r="K6" s="23"/>
      <c r="L6" s="23"/>
      <c r="M6" s="24"/>
      <c r="N6" s="23"/>
      <c r="O6" s="23"/>
      <c r="P6" s="23"/>
      <c r="Q6" s="23"/>
      <c r="R6" s="23"/>
      <c r="S6" s="68"/>
      <c r="T6" s="68">
        <v>2</v>
      </c>
      <c r="U6" s="57">
        <f t="shared" ref="U6:U46" si="0">B6+C6+E6+F6+G6+I6+K6+L6+N6+Q6+R6+S6</f>
        <v>8</v>
      </c>
      <c r="V6" s="71">
        <f t="shared" ref="V6:V46" si="1">D6+H6+J6+M6</f>
        <v>0</v>
      </c>
      <c r="W6" s="72">
        <f t="shared" ref="W6:W46" si="2">U6*$W$1</f>
        <v>140</v>
      </c>
      <c r="X6" s="72">
        <f t="shared" ref="X6:X46" si="3">V6*$X$1</f>
        <v>0</v>
      </c>
      <c r="Y6" s="72">
        <f t="shared" ref="Y6:Y46" si="4">W6+X6</f>
        <v>140</v>
      </c>
    </row>
    <row r="7" spans="1:27" ht="11.25" customHeight="1" x14ac:dyDescent="0.2">
      <c r="A7" s="80" t="s">
        <v>95</v>
      </c>
      <c r="B7" s="21">
        <v>7</v>
      </c>
      <c r="C7" s="21"/>
      <c r="D7" s="25"/>
      <c r="E7" s="21"/>
      <c r="F7" s="21"/>
      <c r="G7" s="21"/>
      <c r="H7" s="25"/>
      <c r="I7" s="21"/>
      <c r="J7" s="25"/>
      <c r="K7" s="21"/>
      <c r="L7" s="21"/>
      <c r="M7" s="25"/>
      <c r="N7" s="21"/>
      <c r="O7" s="21"/>
      <c r="P7" s="21"/>
      <c r="Q7" s="21"/>
      <c r="R7" s="21"/>
      <c r="S7" s="69"/>
      <c r="T7" s="68">
        <v>1</v>
      </c>
      <c r="U7" s="57">
        <f t="shared" si="0"/>
        <v>7</v>
      </c>
      <c r="V7" s="71">
        <f t="shared" si="1"/>
        <v>0</v>
      </c>
      <c r="W7" s="72">
        <f t="shared" si="2"/>
        <v>122.5</v>
      </c>
      <c r="X7" s="72">
        <f t="shared" si="3"/>
        <v>0</v>
      </c>
      <c r="Y7" s="72">
        <f t="shared" si="4"/>
        <v>122.5</v>
      </c>
      <c r="AA7" s="8"/>
    </row>
    <row r="8" spans="1:27" ht="11.25" customHeight="1" x14ac:dyDescent="0.2">
      <c r="A8" s="80" t="s">
        <v>22</v>
      </c>
      <c r="B8" s="21"/>
      <c r="C8" s="21"/>
      <c r="D8" s="25"/>
      <c r="E8" s="21"/>
      <c r="F8" s="21"/>
      <c r="G8" s="21"/>
      <c r="H8" s="25"/>
      <c r="I8" s="21"/>
      <c r="J8" s="25"/>
      <c r="K8" s="21"/>
      <c r="L8" s="21"/>
      <c r="M8" s="25"/>
      <c r="N8" s="21"/>
      <c r="O8" s="21"/>
      <c r="P8" s="21"/>
      <c r="Q8" s="21"/>
      <c r="R8" s="21"/>
      <c r="S8" s="69">
        <v>10</v>
      </c>
      <c r="T8" s="68">
        <v>1</v>
      </c>
      <c r="U8" s="57">
        <f t="shared" si="0"/>
        <v>10</v>
      </c>
      <c r="V8" s="71">
        <f t="shared" si="1"/>
        <v>0</v>
      </c>
      <c r="W8" s="72">
        <f t="shared" si="2"/>
        <v>175</v>
      </c>
      <c r="X8" s="72">
        <f t="shared" si="3"/>
        <v>0</v>
      </c>
      <c r="Y8" s="72">
        <f t="shared" si="4"/>
        <v>175</v>
      </c>
      <c r="AA8" s="8"/>
    </row>
    <row r="9" spans="1:27" ht="11.25" customHeight="1" x14ac:dyDescent="0.2">
      <c r="A9" s="80" t="s">
        <v>126</v>
      </c>
      <c r="B9" s="21">
        <v>7</v>
      </c>
      <c r="C9" s="21"/>
      <c r="D9" s="25"/>
      <c r="E9" s="21"/>
      <c r="F9" s="21"/>
      <c r="G9" s="21"/>
      <c r="H9" s="25"/>
      <c r="I9" s="21"/>
      <c r="J9" s="25"/>
      <c r="K9" s="21"/>
      <c r="L9" s="21"/>
      <c r="M9" s="25"/>
      <c r="N9" s="21"/>
      <c r="O9" s="21"/>
      <c r="P9" s="21"/>
      <c r="Q9" s="21"/>
      <c r="R9" s="21"/>
      <c r="S9" s="69"/>
      <c r="T9" s="68">
        <v>1</v>
      </c>
      <c r="U9" s="57">
        <f t="shared" si="0"/>
        <v>7</v>
      </c>
      <c r="V9" s="71">
        <f t="shared" si="1"/>
        <v>0</v>
      </c>
      <c r="W9" s="72">
        <f t="shared" si="2"/>
        <v>122.5</v>
      </c>
      <c r="X9" s="72">
        <f t="shared" si="3"/>
        <v>0</v>
      </c>
      <c r="Y9" s="72">
        <f t="shared" si="4"/>
        <v>122.5</v>
      </c>
      <c r="AA9" s="8"/>
    </row>
    <row r="10" spans="1:27" ht="11.25" customHeight="1" x14ac:dyDescent="0.2">
      <c r="A10" s="80" t="s">
        <v>23</v>
      </c>
      <c r="B10" s="21"/>
      <c r="C10" s="21"/>
      <c r="D10" s="25"/>
      <c r="E10" s="21"/>
      <c r="F10" s="21"/>
      <c r="G10" s="21"/>
      <c r="H10" s="25"/>
      <c r="I10" s="21"/>
      <c r="J10" s="25"/>
      <c r="K10" s="21"/>
      <c r="L10" s="21"/>
      <c r="M10" s="25">
        <v>14</v>
      </c>
      <c r="N10" s="21">
        <v>10</v>
      </c>
      <c r="O10" s="21"/>
      <c r="P10" s="21"/>
      <c r="Q10" s="21"/>
      <c r="R10" s="21"/>
      <c r="S10" s="69"/>
      <c r="T10" s="68">
        <v>2</v>
      </c>
      <c r="U10" s="57">
        <f t="shared" si="0"/>
        <v>10</v>
      </c>
      <c r="V10" s="71">
        <f t="shared" si="1"/>
        <v>14</v>
      </c>
      <c r="W10" s="72">
        <f t="shared" si="2"/>
        <v>175</v>
      </c>
      <c r="X10" s="72">
        <f t="shared" si="3"/>
        <v>490</v>
      </c>
      <c r="Y10" s="72">
        <f t="shared" si="4"/>
        <v>665</v>
      </c>
      <c r="AA10" s="8"/>
    </row>
    <row r="11" spans="1:27" ht="11.25" customHeight="1" x14ac:dyDescent="0.2">
      <c r="A11" s="80" t="s">
        <v>24</v>
      </c>
      <c r="B11" s="21"/>
      <c r="C11" s="21"/>
      <c r="D11" s="25"/>
      <c r="E11" s="21"/>
      <c r="F11" s="21"/>
      <c r="G11" s="21">
        <v>5</v>
      </c>
      <c r="H11" s="25">
        <v>14</v>
      </c>
      <c r="I11" s="21"/>
      <c r="J11" s="25"/>
      <c r="K11" s="21"/>
      <c r="L11" s="21"/>
      <c r="M11" s="25"/>
      <c r="N11" s="21"/>
      <c r="O11" s="21"/>
      <c r="P11" s="21"/>
      <c r="Q11" s="21"/>
      <c r="R11" s="21"/>
      <c r="S11" s="69"/>
      <c r="T11" s="68">
        <v>1</v>
      </c>
      <c r="U11" s="57">
        <f t="shared" si="0"/>
        <v>5</v>
      </c>
      <c r="V11" s="71">
        <f t="shared" si="1"/>
        <v>14</v>
      </c>
      <c r="W11" s="72">
        <f t="shared" si="2"/>
        <v>87.5</v>
      </c>
      <c r="X11" s="72">
        <f t="shared" si="3"/>
        <v>490</v>
      </c>
      <c r="Y11" s="72">
        <f t="shared" si="4"/>
        <v>577.5</v>
      </c>
      <c r="AA11" s="8"/>
    </row>
    <row r="12" spans="1:27" ht="11.25" customHeight="1" x14ac:dyDescent="0.2">
      <c r="A12" s="80" t="s">
        <v>25</v>
      </c>
      <c r="B12" s="21">
        <v>7</v>
      </c>
      <c r="C12" s="21"/>
      <c r="D12" s="25"/>
      <c r="E12" s="21"/>
      <c r="F12" s="21"/>
      <c r="G12" s="21"/>
      <c r="H12" s="25"/>
      <c r="I12" s="21"/>
      <c r="J12" s="25"/>
      <c r="K12" s="21"/>
      <c r="L12" s="21"/>
      <c r="M12" s="25"/>
      <c r="N12" s="21"/>
      <c r="O12" s="21"/>
      <c r="P12" s="21"/>
      <c r="Q12" s="21"/>
      <c r="R12" s="21"/>
      <c r="S12" s="69"/>
      <c r="T12" s="68">
        <v>1</v>
      </c>
      <c r="U12" s="57">
        <f t="shared" si="0"/>
        <v>7</v>
      </c>
      <c r="V12" s="71">
        <f t="shared" si="1"/>
        <v>0</v>
      </c>
      <c r="W12" s="72">
        <f t="shared" si="2"/>
        <v>122.5</v>
      </c>
      <c r="X12" s="72">
        <f t="shared" si="3"/>
        <v>0</v>
      </c>
      <c r="Y12" s="72">
        <f t="shared" si="4"/>
        <v>122.5</v>
      </c>
      <c r="Z12" s="8"/>
    </row>
    <row r="13" spans="1:27" ht="11.25" customHeight="1" x14ac:dyDescent="0.2">
      <c r="A13" s="80" t="s">
        <v>82</v>
      </c>
      <c r="B13" s="21"/>
      <c r="C13" s="21"/>
      <c r="D13" s="25"/>
      <c r="E13" s="21"/>
      <c r="F13" s="21"/>
      <c r="G13" s="21">
        <v>5</v>
      </c>
      <c r="H13" s="25">
        <v>14</v>
      </c>
      <c r="I13" s="21"/>
      <c r="J13" s="25"/>
      <c r="K13" s="21"/>
      <c r="L13" s="21"/>
      <c r="M13" s="25"/>
      <c r="N13" s="21"/>
      <c r="O13" s="21"/>
      <c r="P13" s="21"/>
      <c r="Q13" s="21"/>
      <c r="R13" s="21"/>
      <c r="S13" s="69"/>
      <c r="T13" s="68">
        <v>1</v>
      </c>
      <c r="U13" s="57">
        <f t="shared" si="0"/>
        <v>5</v>
      </c>
      <c r="V13" s="71">
        <f t="shared" si="1"/>
        <v>14</v>
      </c>
      <c r="W13" s="72">
        <f t="shared" si="2"/>
        <v>87.5</v>
      </c>
      <c r="X13" s="72">
        <f t="shared" si="3"/>
        <v>490</v>
      </c>
      <c r="Y13" s="72">
        <f t="shared" si="4"/>
        <v>577.5</v>
      </c>
      <c r="Z13" s="8"/>
    </row>
    <row r="14" spans="1:27" ht="11.25" customHeight="1" x14ac:dyDescent="0.2">
      <c r="A14" s="80" t="s">
        <v>26</v>
      </c>
      <c r="B14" s="21"/>
      <c r="C14" s="21"/>
      <c r="D14" s="25"/>
      <c r="E14" s="21"/>
      <c r="F14" s="21"/>
      <c r="G14" s="21"/>
      <c r="H14" s="25"/>
      <c r="I14" s="21"/>
      <c r="J14" s="25"/>
      <c r="K14" s="21"/>
      <c r="L14" s="21"/>
      <c r="M14" s="25"/>
      <c r="N14" s="21"/>
      <c r="O14" s="21"/>
      <c r="P14" s="21"/>
      <c r="Q14" s="21"/>
      <c r="R14" s="21"/>
      <c r="S14" s="69"/>
      <c r="T14" s="68">
        <v>0</v>
      </c>
      <c r="U14" s="57">
        <f t="shared" si="0"/>
        <v>0</v>
      </c>
      <c r="V14" s="71">
        <f t="shared" si="1"/>
        <v>0</v>
      </c>
      <c r="W14" s="72">
        <f t="shared" si="2"/>
        <v>0</v>
      </c>
      <c r="X14" s="72">
        <f t="shared" si="3"/>
        <v>0</v>
      </c>
      <c r="Y14" s="72">
        <f t="shared" si="4"/>
        <v>0</v>
      </c>
      <c r="Z14" s="8"/>
    </row>
    <row r="15" spans="1:27" ht="11.25" customHeight="1" x14ac:dyDescent="0.2">
      <c r="A15" s="80" t="s">
        <v>83</v>
      </c>
      <c r="B15" s="21"/>
      <c r="C15" s="21"/>
      <c r="D15" s="25">
        <v>20</v>
      </c>
      <c r="E15" s="21">
        <v>5</v>
      </c>
      <c r="F15" s="21">
        <v>5</v>
      </c>
      <c r="G15" s="21"/>
      <c r="H15" s="25"/>
      <c r="I15" s="21"/>
      <c r="J15" s="25"/>
      <c r="K15" s="21"/>
      <c r="L15" s="21"/>
      <c r="M15" s="25"/>
      <c r="N15" s="21"/>
      <c r="O15" s="21"/>
      <c r="P15" s="21"/>
      <c r="Q15" s="21"/>
      <c r="R15" s="21"/>
      <c r="S15" s="69"/>
      <c r="T15" s="68">
        <v>3</v>
      </c>
      <c r="U15" s="57">
        <f t="shared" si="0"/>
        <v>10</v>
      </c>
      <c r="V15" s="71">
        <f t="shared" si="1"/>
        <v>20</v>
      </c>
      <c r="W15" s="72">
        <f t="shared" si="2"/>
        <v>175</v>
      </c>
      <c r="X15" s="72">
        <f t="shared" si="3"/>
        <v>700</v>
      </c>
      <c r="Y15" s="72">
        <f t="shared" si="4"/>
        <v>875</v>
      </c>
      <c r="Z15" s="8"/>
    </row>
    <row r="16" spans="1:27" ht="11.25" customHeight="1" x14ac:dyDescent="0.2">
      <c r="A16" s="80" t="s">
        <v>27</v>
      </c>
      <c r="B16" s="21">
        <v>7</v>
      </c>
      <c r="C16" s="21"/>
      <c r="D16" s="25"/>
      <c r="E16" s="21"/>
      <c r="F16" s="21"/>
      <c r="G16" s="21"/>
      <c r="H16" s="25"/>
      <c r="I16" s="21"/>
      <c r="J16" s="25"/>
      <c r="K16" s="21"/>
      <c r="L16" s="21"/>
      <c r="M16" s="25"/>
      <c r="N16" s="21"/>
      <c r="O16" s="21"/>
      <c r="P16" s="21"/>
      <c r="Q16" s="21"/>
      <c r="R16" s="21"/>
      <c r="S16" s="69"/>
      <c r="T16" s="68">
        <v>1</v>
      </c>
      <c r="U16" s="57">
        <f t="shared" si="0"/>
        <v>7</v>
      </c>
      <c r="V16" s="71">
        <f t="shared" si="1"/>
        <v>0</v>
      </c>
      <c r="W16" s="72">
        <f t="shared" si="2"/>
        <v>122.5</v>
      </c>
      <c r="X16" s="72">
        <f t="shared" si="3"/>
        <v>0</v>
      </c>
      <c r="Y16" s="72">
        <f t="shared" si="4"/>
        <v>122.5</v>
      </c>
      <c r="Z16" s="8"/>
    </row>
    <row r="17" spans="1:26" ht="11.25" customHeight="1" x14ac:dyDescent="0.2">
      <c r="A17" s="80" t="s">
        <v>96</v>
      </c>
      <c r="B17" s="21"/>
      <c r="C17" s="21"/>
      <c r="D17" s="25"/>
      <c r="E17" s="21"/>
      <c r="F17" s="21"/>
      <c r="G17" s="21"/>
      <c r="H17" s="25"/>
      <c r="I17" s="21"/>
      <c r="J17" s="25"/>
      <c r="K17" s="21"/>
      <c r="L17" s="21"/>
      <c r="M17" s="25">
        <v>14</v>
      </c>
      <c r="N17" s="21"/>
      <c r="O17" s="21"/>
      <c r="P17" s="21"/>
      <c r="Q17" s="21"/>
      <c r="R17" s="21"/>
      <c r="S17" s="69"/>
      <c r="T17" s="68">
        <v>1</v>
      </c>
      <c r="U17" s="57">
        <f t="shared" si="0"/>
        <v>0</v>
      </c>
      <c r="V17" s="71">
        <f t="shared" si="1"/>
        <v>14</v>
      </c>
      <c r="W17" s="72">
        <f t="shared" si="2"/>
        <v>0</v>
      </c>
      <c r="X17" s="72">
        <f t="shared" si="3"/>
        <v>490</v>
      </c>
      <c r="Y17" s="72">
        <f t="shared" si="4"/>
        <v>490</v>
      </c>
      <c r="Z17" s="8"/>
    </row>
    <row r="18" spans="1:26" ht="11.25" customHeight="1" x14ac:dyDescent="0.2">
      <c r="A18" s="80" t="s">
        <v>28</v>
      </c>
      <c r="B18" s="21"/>
      <c r="C18" s="21"/>
      <c r="D18" s="25"/>
      <c r="E18" s="21"/>
      <c r="F18" s="21"/>
      <c r="G18" s="21"/>
      <c r="H18" s="25"/>
      <c r="I18" s="21">
        <v>6</v>
      </c>
      <c r="J18" s="25">
        <v>40</v>
      </c>
      <c r="K18" s="21"/>
      <c r="L18" s="21"/>
      <c r="M18" s="25"/>
      <c r="N18" s="21"/>
      <c r="O18" s="21"/>
      <c r="P18" s="21"/>
      <c r="Q18" s="21"/>
      <c r="R18" s="21"/>
      <c r="S18" s="69">
        <v>10</v>
      </c>
      <c r="T18" s="68">
        <v>2</v>
      </c>
      <c r="U18" s="57">
        <f t="shared" si="0"/>
        <v>16</v>
      </c>
      <c r="V18" s="71">
        <f t="shared" si="1"/>
        <v>40</v>
      </c>
      <c r="W18" s="72">
        <f t="shared" si="2"/>
        <v>280</v>
      </c>
      <c r="X18" s="72">
        <f t="shared" si="3"/>
        <v>1400</v>
      </c>
      <c r="Y18" s="72">
        <f t="shared" si="4"/>
        <v>1680</v>
      </c>
      <c r="Z18" s="8"/>
    </row>
    <row r="19" spans="1:26" ht="11.25" customHeight="1" x14ac:dyDescent="0.2">
      <c r="A19" s="80" t="s">
        <v>84</v>
      </c>
      <c r="B19" s="21"/>
      <c r="C19" s="21"/>
      <c r="D19" s="25"/>
      <c r="E19" s="21"/>
      <c r="F19" s="21"/>
      <c r="G19" s="21"/>
      <c r="H19" s="25"/>
      <c r="I19" s="21"/>
      <c r="J19" s="25"/>
      <c r="K19" s="21"/>
      <c r="L19" s="21"/>
      <c r="M19" s="25"/>
      <c r="N19" s="21"/>
      <c r="O19" s="21"/>
      <c r="P19" s="21"/>
      <c r="Q19" s="21"/>
      <c r="R19" s="21"/>
      <c r="S19" s="69"/>
      <c r="T19" s="68">
        <v>0</v>
      </c>
      <c r="U19" s="57">
        <f t="shared" si="0"/>
        <v>0</v>
      </c>
      <c r="V19" s="71">
        <f t="shared" si="1"/>
        <v>0</v>
      </c>
      <c r="W19" s="72">
        <f t="shared" si="2"/>
        <v>0</v>
      </c>
      <c r="X19" s="72">
        <f t="shared" si="3"/>
        <v>0</v>
      </c>
      <c r="Y19" s="72">
        <f t="shared" si="4"/>
        <v>0</v>
      </c>
      <c r="Z19" s="8"/>
    </row>
    <row r="20" spans="1:26" ht="11.25" customHeight="1" x14ac:dyDescent="0.2">
      <c r="A20" s="80" t="s">
        <v>85</v>
      </c>
      <c r="B20" s="21"/>
      <c r="C20" s="21"/>
      <c r="D20" s="25">
        <v>20</v>
      </c>
      <c r="E20" s="21">
        <v>5</v>
      </c>
      <c r="F20" s="21">
        <v>5</v>
      </c>
      <c r="G20" s="21"/>
      <c r="H20" s="25"/>
      <c r="I20" s="21"/>
      <c r="J20" s="25"/>
      <c r="K20" s="21"/>
      <c r="L20" s="21"/>
      <c r="M20" s="25"/>
      <c r="N20" s="21"/>
      <c r="O20" s="21"/>
      <c r="P20" s="21"/>
      <c r="Q20" s="21"/>
      <c r="R20" s="21"/>
      <c r="S20" s="69"/>
      <c r="T20" s="68">
        <v>3</v>
      </c>
      <c r="U20" s="57">
        <f t="shared" si="0"/>
        <v>10</v>
      </c>
      <c r="V20" s="71">
        <f t="shared" si="1"/>
        <v>20</v>
      </c>
      <c r="W20" s="72">
        <f t="shared" si="2"/>
        <v>175</v>
      </c>
      <c r="X20" s="72">
        <f t="shared" si="3"/>
        <v>700</v>
      </c>
      <c r="Y20" s="72">
        <f t="shared" si="4"/>
        <v>875</v>
      </c>
      <c r="Z20" s="8"/>
    </row>
    <row r="21" spans="1:26" ht="11.25" customHeight="1" x14ac:dyDescent="0.2">
      <c r="A21" s="80" t="s">
        <v>29</v>
      </c>
      <c r="B21" s="21"/>
      <c r="C21" s="21"/>
      <c r="D21" s="25"/>
      <c r="E21" s="21"/>
      <c r="F21" s="21"/>
      <c r="G21" s="21"/>
      <c r="H21" s="25"/>
      <c r="I21" s="21"/>
      <c r="J21" s="25"/>
      <c r="K21" s="21"/>
      <c r="L21" s="21"/>
      <c r="M21" s="25">
        <v>14</v>
      </c>
      <c r="N21" s="21">
        <v>10</v>
      </c>
      <c r="O21" s="21"/>
      <c r="P21" s="21"/>
      <c r="Q21" s="21"/>
      <c r="R21" s="21"/>
      <c r="S21" s="69"/>
      <c r="T21" s="68">
        <v>2</v>
      </c>
      <c r="U21" s="57">
        <f t="shared" si="0"/>
        <v>10</v>
      </c>
      <c r="V21" s="71">
        <f t="shared" si="1"/>
        <v>14</v>
      </c>
      <c r="W21" s="72">
        <f t="shared" si="2"/>
        <v>175</v>
      </c>
      <c r="X21" s="72">
        <f t="shared" si="3"/>
        <v>490</v>
      </c>
      <c r="Y21" s="72">
        <f t="shared" si="4"/>
        <v>665</v>
      </c>
      <c r="Z21" s="8"/>
    </row>
    <row r="22" spans="1:26" ht="11.25" customHeight="1" x14ac:dyDescent="0.2">
      <c r="A22" s="80" t="s">
        <v>30</v>
      </c>
      <c r="B22" s="21"/>
      <c r="C22" s="21"/>
      <c r="D22" s="25"/>
      <c r="E22" s="21"/>
      <c r="F22" s="21"/>
      <c r="G22" s="21"/>
      <c r="H22" s="25"/>
      <c r="I22" s="21"/>
      <c r="J22" s="25"/>
      <c r="K22" s="21"/>
      <c r="L22" s="21"/>
      <c r="M22" s="25"/>
      <c r="N22" s="21"/>
      <c r="O22" s="21"/>
      <c r="P22" s="21"/>
      <c r="Q22" s="21"/>
      <c r="R22" s="21"/>
      <c r="S22" s="69"/>
      <c r="T22" s="68">
        <v>0</v>
      </c>
      <c r="U22" s="57">
        <f t="shared" si="0"/>
        <v>0</v>
      </c>
      <c r="V22" s="71">
        <f t="shared" si="1"/>
        <v>0</v>
      </c>
      <c r="W22" s="72">
        <f t="shared" si="2"/>
        <v>0</v>
      </c>
      <c r="X22" s="72">
        <f t="shared" si="3"/>
        <v>0</v>
      </c>
      <c r="Y22" s="72">
        <f t="shared" si="4"/>
        <v>0</v>
      </c>
      <c r="Z22" s="8"/>
    </row>
    <row r="23" spans="1:26" ht="11.25" customHeight="1" x14ac:dyDescent="0.2">
      <c r="A23" s="80" t="s">
        <v>31</v>
      </c>
      <c r="B23" s="21"/>
      <c r="C23" s="21"/>
      <c r="D23" s="25"/>
      <c r="E23" s="21"/>
      <c r="F23" s="21"/>
      <c r="G23" s="21">
        <v>5</v>
      </c>
      <c r="H23" s="25">
        <v>14</v>
      </c>
      <c r="I23" s="21"/>
      <c r="J23" s="25"/>
      <c r="K23" s="21"/>
      <c r="L23" s="21"/>
      <c r="M23" s="25"/>
      <c r="N23" s="21"/>
      <c r="O23" s="21"/>
      <c r="P23" s="21"/>
      <c r="Q23" s="21"/>
      <c r="R23" s="21"/>
      <c r="S23" s="69"/>
      <c r="T23" s="68">
        <v>1</v>
      </c>
      <c r="U23" s="57">
        <f t="shared" si="0"/>
        <v>5</v>
      </c>
      <c r="V23" s="71">
        <f t="shared" si="1"/>
        <v>14</v>
      </c>
      <c r="W23" s="72">
        <f t="shared" si="2"/>
        <v>87.5</v>
      </c>
      <c r="X23" s="72">
        <f t="shared" si="3"/>
        <v>490</v>
      </c>
      <c r="Y23" s="72">
        <f t="shared" si="4"/>
        <v>577.5</v>
      </c>
      <c r="Z23" s="8"/>
    </row>
    <row r="24" spans="1:26" ht="11.25" customHeight="1" x14ac:dyDescent="0.2">
      <c r="A24" s="80" t="s">
        <v>97</v>
      </c>
      <c r="B24" s="21"/>
      <c r="C24" s="21"/>
      <c r="D24" s="25"/>
      <c r="E24" s="21"/>
      <c r="F24" s="21"/>
      <c r="G24" s="21"/>
      <c r="H24" s="25"/>
      <c r="I24" s="21"/>
      <c r="J24" s="25"/>
      <c r="K24" s="21"/>
      <c r="L24" s="21"/>
      <c r="M24" s="25">
        <v>14</v>
      </c>
      <c r="N24" s="21">
        <v>10</v>
      </c>
      <c r="O24" s="21"/>
      <c r="P24" s="21"/>
      <c r="Q24" s="21"/>
      <c r="R24" s="21"/>
      <c r="S24" s="69"/>
      <c r="T24" s="68">
        <v>2</v>
      </c>
      <c r="U24" s="57">
        <f t="shared" si="0"/>
        <v>10</v>
      </c>
      <c r="V24" s="71">
        <f t="shared" si="1"/>
        <v>14</v>
      </c>
      <c r="W24" s="72">
        <f t="shared" si="2"/>
        <v>175</v>
      </c>
      <c r="X24" s="72">
        <f t="shared" si="3"/>
        <v>490</v>
      </c>
      <c r="Y24" s="72">
        <f t="shared" si="4"/>
        <v>665</v>
      </c>
      <c r="Z24" s="8"/>
    </row>
    <row r="25" spans="1:26" ht="11.25" customHeight="1" x14ac:dyDescent="0.2">
      <c r="A25" s="80" t="s">
        <v>69</v>
      </c>
      <c r="B25" s="21"/>
      <c r="C25" s="21"/>
      <c r="D25" s="25"/>
      <c r="E25" s="21"/>
      <c r="F25" s="21"/>
      <c r="G25" s="21">
        <v>5</v>
      </c>
      <c r="H25" s="25">
        <v>14</v>
      </c>
      <c r="I25" s="21"/>
      <c r="J25" s="25"/>
      <c r="K25" s="21"/>
      <c r="L25" s="21"/>
      <c r="M25" s="25">
        <v>14</v>
      </c>
      <c r="N25" s="21">
        <v>10</v>
      </c>
      <c r="O25" s="21"/>
      <c r="P25" s="21"/>
      <c r="Q25" s="21"/>
      <c r="R25" s="21"/>
      <c r="S25" s="69"/>
      <c r="T25" s="68">
        <v>3</v>
      </c>
      <c r="U25" s="57">
        <f t="shared" si="0"/>
        <v>15</v>
      </c>
      <c r="V25" s="71">
        <f t="shared" si="1"/>
        <v>28</v>
      </c>
      <c r="W25" s="72">
        <f t="shared" si="2"/>
        <v>262.5</v>
      </c>
      <c r="X25" s="72">
        <f t="shared" si="3"/>
        <v>980</v>
      </c>
      <c r="Y25" s="72">
        <f t="shared" si="4"/>
        <v>1242.5</v>
      </c>
      <c r="Z25" s="8"/>
    </row>
    <row r="26" spans="1:26" ht="11.25" customHeight="1" x14ac:dyDescent="0.2">
      <c r="A26" s="80" t="s">
        <v>86</v>
      </c>
      <c r="B26" s="21"/>
      <c r="C26" s="21">
        <v>5</v>
      </c>
      <c r="D26" s="25">
        <v>20</v>
      </c>
      <c r="E26" s="21">
        <v>5</v>
      </c>
      <c r="F26" s="21">
        <v>5</v>
      </c>
      <c r="G26" s="21"/>
      <c r="H26" s="25"/>
      <c r="I26" s="21"/>
      <c r="J26" s="25"/>
      <c r="K26" s="21"/>
      <c r="L26" s="21"/>
      <c r="M26" s="25"/>
      <c r="N26" s="21"/>
      <c r="O26" s="21"/>
      <c r="P26" s="21"/>
      <c r="Q26" s="21">
        <v>50</v>
      </c>
      <c r="R26" s="21">
        <v>10</v>
      </c>
      <c r="S26" s="69"/>
      <c r="T26" s="68">
        <v>5</v>
      </c>
      <c r="U26" s="57">
        <f t="shared" si="0"/>
        <v>75</v>
      </c>
      <c r="V26" s="71">
        <f t="shared" si="1"/>
        <v>20</v>
      </c>
      <c r="W26" s="72">
        <f t="shared" si="2"/>
        <v>1312.5</v>
      </c>
      <c r="X26" s="72">
        <f t="shared" si="3"/>
        <v>700</v>
      </c>
      <c r="Y26" s="72">
        <f t="shared" si="4"/>
        <v>2012.5</v>
      </c>
      <c r="Z26" s="8"/>
    </row>
    <row r="27" spans="1:26" ht="11.25" customHeight="1" x14ac:dyDescent="0.2">
      <c r="A27" s="80" t="s">
        <v>32</v>
      </c>
      <c r="B27" s="21"/>
      <c r="C27" s="21"/>
      <c r="D27" s="25"/>
      <c r="E27" s="21"/>
      <c r="F27" s="21"/>
      <c r="G27" s="21"/>
      <c r="H27" s="25"/>
      <c r="I27" s="21"/>
      <c r="J27" s="25"/>
      <c r="K27" s="21"/>
      <c r="L27" s="21"/>
      <c r="M27" s="25">
        <v>14</v>
      </c>
      <c r="N27" s="21">
        <v>10</v>
      </c>
      <c r="O27" s="21"/>
      <c r="P27" s="21"/>
      <c r="Q27" s="21"/>
      <c r="R27" s="21"/>
      <c r="S27" s="69"/>
      <c r="T27" s="68">
        <v>2</v>
      </c>
      <c r="U27" s="57">
        <f t="shared" si="0"/>
        <v>10</v>
      </c>
      <c r="V27" s="71">
        <f t="shared" si="1"/>
        <v>14</v>
      </c>
      <c r="W27" s="72">
        <f t="shared" si="2"/>
        <v>175</v>
      </c>
      <c r="X27" s="72">
        <f t="shared" si="3"/>
        <v>490</v>
      </c>
      <c r="Y27" s="72">
        <f t="shared" si="4"/>
        <v>665</v>
      </c>
      <c r="Z27" s="8"/>
    </row>
    <row r="28" spans="1:26" ht="11.25" customHeight="1" x14ac:dyDescent="0.2">
      <c r="A28" s="80" t="s">
        <v>98</v>
      </c>
      <c r="B28" s="21"/>
      <c r="C28" s="21"/>
      <c r="D28" s="25"/>
      <c r="E28" s="21"/>
      <c r="F28" s="21"/>
      <c r="G28" s="21"/>
      <c r="H28" s="25"/>
      <c r="I28" s="21"/>
      <c r="J28" s="25"/>
      <c r="K28" s="21"/>
      <c r="L28" s="21"/>
      <c r="M28" s="25"/>
      <c r="N28" s="21"/>
      <c r="O28" s="21"/>
      <c r="P28" s="21"/>
      <c r="Q28" s="21"/>
      <c r="R28" s="21"/>
      <c r="S28" s="69"/>
      <c r="T28" s="68">
        <v>0</v>
      </c>
      <c r="U28" s="57">
        <f t="shared" si="0"/>
        <v>0</v>
      </c>
      <c r="V28" s="71">
        <f t="shared" si="1"/>
        <v>0</v>
      </c>
      <c r="W28" s="72">
        <f t="shared" si="2"/>
        <v>0</v>
      </c>
      <c r="X28" s="72">
        <f t="shared" si="3"/>
        <v>0</v>
      </c>
      <c r="Y28" s="72">
        <f t="shared" si="4"/>
        <v>0</v>
      </c>
      <c r="Z28" s="8"/>
    </row>
    <row r="29" spans="1:26" ht="11.25" customHeight="1" x14ac:dyDescent="0.2">
      <c r="A29" s="80" t="s">
        <v>33</v>
      </c>
      <c r="B29" s="21">
        <v>7</v>
      </c>
      <c r="C29" s="21"/>
      <c r="D29" s="25"/>
      <c r="E29" s="21"/>
      <c r="F29" s="21"/>
      <c r="G29" s="21"/>
      <c r="H29" s="25"/>
      <c r="I29" s="21"/>
      <c r="J29" s="25"/>
      <c r="K29" s="21"/>
      <c r="L29" s="21"/>
      <c r="M29" s="25"/>
      <c r="N29" s="21"/>
      <c r="O29" s="21"/>
      <c r="P29" s="21"/>
      <c r="Q29" s="21"/>
      <c r="R29" s="21"/>
      <c r="S29" s="69"/>
      <c r="T29" s="68">
        <v>1</v>
      </c>
      <c r="U29" s="57">
        <f t="shared" si="0"/>
        <v>7</v>
      </c>
      <c r="V29" s="71">
        <f t="shared" si="1"/>
        <v>0</v>
      </c>
      <c r="W29" s="72">
        <f t="shared" si="2"/>
        <v>122.5</v>
      </c>
      <c r="X29" s="72">
        <f t="shared" si="3"/>
        <v>0</v>
      </c>
      <c r="Y29" s="72">
        <f t="shared" si="4"/>
        <v>122.5</v>
      </c>
      <c r="Z29" s="8"/>
    </row>
    <row r="30" spans="1:26" ht="11.25" customHeight="1" x14ac:dyDescent="0.2">
      <c r="A30" s="80" t="s">
        <v>64</v>
      </c>
      <c r="B30" s="21"/>
      <c r="C30" s="21"/>
      <c r="D30" s="25"/>
      <c r="E30" s="21"/>
      <c r="F30" s="21"/>
      <c r="G30" s="21"/>
      <c r="H30" s="25"/>
      <c r="I30" s="21"/>
      <c r="J30" s="25"/>
      <c r="K30" s="21"/>
      <c r="L30" s="21"/>
      <c r="M30" s="25"/>
      <c r="N30" s="21"/>
      <c r="O30" s="21"/>
      <c r="P30" s="21"/>
      <c r="Q30" s="21"/>
      <c r="R30" s="21"/>
      <c r="S30" s="69"/>
      <c r="T30" s="68">
        <v>0</v>
      </c>
      <c r="U30" s="57">
        <f t="shared" si="0"/>
        <v>0</v>
      </c>
      <c r="V30" s="71">
        <f t="shared" si="1"/>
        <v>0</v>
      </c>
      <c r="W30" s="72">
        <f t="shared" si="2"/>
        <v>0</v>
      </c>
      <c r="X30" s="72">
        <f t="shared" si="3"/>
        <v>0</v>
      </c>
      <c r="Y30" s="72">
        <f t="shared" si="4"/>
        <v>0</v>
      </c>
      <c r="Z30" s="9"/>
    </row>
    <row r="31" spans="1:26" ht="11.25" customHeight="1" x14ac:dyDescent="0.2">
      <c r="A31" s="80" t="s">
        <v>34</v>
      </c>
      <c r="B31" s="21"/>
      <c r="C31" s="21"/>
      <c r="D31" s="25">
        <v>20</v>
      </c>
      <c r="E31" s="21">
        <v>8</v>
      </c>
      <c r="F31" s="21">
        <v>5</v>
      </c>
      <c r="G31" s="21"/>
      <c r="H31" s="25"/>
      <c r="I31" s="21"/>
      <c r="J31" s="25"/>
      <c r="K31" s="21"/>
      <c r="L31" s="21"/>
      <c r="M31" s="25"/>
      <c r="N31" s="21"/>
      <c r="O31" s="21"/>
      <c r="P31" s="21"/>
      <c r="Q31" s="21"/>
      <c r="R31" s="21"/>
      <c r="S31" s="69"/>
      <c r="T31" s="68">
        <v>3</v>
      </c>
      <c r="U31" s="57">
        <f t="shared" si="0"/>
        <v>13</v>
      </c>
      <c r="V31" s="71">
        <f t="shared" si="1"/>
        <v>20</v>
      </c>
      <c r="W31" s="72">
        <f t="shared" si="2"/>
        <v>227.5</v>
      </c>
      <c r="X31" s="72">
        <f t="shared" si="3"/>
        <v>700</v>
      </c>
      <c r="Y31" s="72">
        <f t="shared" si="4"/>
        <v>927.5</v>
      </c>
      <c r="Z31" s="8"/>
    </row>
    <row r="32" spans="1:26" ht="11.25" customHeight="1" x14ac:dyDescent="0.2">
      <c r="A32" s="80" t="s">
        <v>35</v>
      </c>
      <c r="B32" s="21"/>
      <c r="C32" s="21"/>
      <c r="D32" s="25"/>
      <c r="E32" s="21"/>
      <c r="F32" s="21"/>
      <c r="G32" s="21">
        <v>5</v>
      </c>
      <c r="H32" s="25">
        <v>14</v>
      </c>
      <c r="I32" s="21"/>
      <c r="J32" s="25"/>
      <c r="K32" s="21"/>
      <c r="L32" s="21"/>
      <c r="M32" s="25"/>
      <c r="N32" s="21"/>
      <c r="O32" s="21"/>
      <c r="P32" s="21"/>
      <c r="Q32" s="21"/>
      <c r="R32" s="21"/>
      <c r="S32" s="69"/>
      <c r="T32" s="68">
        <v>1</v>
      </c>
      <c r="U32" s="57">
        <f t="shared" si="0"/>
        <v>5</v>
      </c>
      <c r="V32" s="71">
        <f t="shared" si="1"/>
        <v>14</v>
      </c>
      <c r="W32" s="72">
        <f t="shared" si="2"/>
        <v>87.5</v>
      </c>
      <c r="X32" s="72">
        <f t="shared" si="3"/>
        <v>490</v>
      </c>
      <c r="Y32" s="72">
        <f t="shared" si="4"/>
        <v>577.5</v>
      </c>
      <c r="Z32" s="8"/>
    </row>
    <row r="33" spans="1:26" ht="10.5" customHeight="1" x14ac:dyDescent="0.2">
      <c r="A33" s="80" t="s">
        <v>36</v>
      </c>
      <c r="B33" s="21"/>
      <c r="C33" s="21"/>
      <c r="D33" s="25"/>
      <c r="E33" s="21"/>
      <c r="F33" s="21"/>
      <c r="G33" s="21"/>
      <c r="H33" s="25"/>
      <c r="I33" s="21"/>
      <c r="J33" s="25">
        <v>10</v>
      </c>
      <c r="K33" s="21"/>
      <c r="L33" s="21"/>
      <c r="M33" s="25"/>
      <c r="N33" s="21"/>
      <c r="O33" s="21"/>
      <c r="P33" s="21"/>
      <c r="Q33" s="21"/>
      <c r="R33" s="21"/>
      <c r="S33" s="69"/>
      <c r="T33" s="68">
        <v>1</v>
      </c>
      <c r="U33" s="57">
        <f t="shared" si="0"/>
        <v>0</v>
      </c>
      <c r="V33" s="71">
        <f t="shared" si="1"/>
        <v>10</v>
      </c>
      <c r="W33" s="72">
        <f t="shared" si="2"/>
        <v>0</v>
      </c>
      <c r="X33" s="72">
        <f t="shared" si="3"/>
        <v>350</v>
      </c>
      <c r="Y33" s="72">
        <f t="shared" si="4"/>
        <v>350</v>
      </c>
      <c r="Z33" s="8"/>
    </row>
    <row r="34" spans="1:26" ht="11.25" customHeight="1" x14ac:dyDescent="0.2">
      <c r="A34" s="80" t="s">
        <v>37</v>
      </c>
      <c r="B34" s="21">
        <v>7</v>
      </c>
      <c r="C34" s="21"/>
      <c r="D34" s="25"/>
      <c r="E34" s="21"/>
      <c r="F34" s="21"/>
      <c r="G34" s="21"/>
      <c r="H34" s="25"/>
      <c r="I34" s="21"/>
      <c r="J34" s="25"/>
      <c r="K34" s="21"/>
      <c r="L34" s="21"/>
      <c r="M34" s="25"/>
      <c r="N34" s="21"/>
      <c r="O34" s="21"/>
      <c r="P34" s="21"/>
      <c r="Q34" s="21"/>
      <c r="R34" s="21"/>
      <c r="S34" s="69"/>
      <c r="T34" s="68">
        <v>1</v>
      </c>
      <c r="U34" s="57">
        <f t="shared" si="0"/>
        <v>7</v>
      </c>
      <c r="V34" s="71">
        <f t="shared" si="1"/>
        <v>0</v>
      </c>
      <c r="W34" s="72">
        <f t="shared" si="2"/>
        <v>122.5</v>
      </c>
      <c r="X34" s="72">
        <f t="shared" si="3"/>
        <v>0</v>
      </c>
      <c r="Y34" s="72">
        <f t="shared" si="4"/>
        <v>122.5</v>
      </c>
      <c r="Z34" s="8"/>
    </row>
    <row r="35" spans="1:26" ht="11.25" customHeight="1" x14ac:dyDescent="0.2">
      <c r="A35" s="80" t="s">
        <v>99</v>
      </c>
      <c r="B35" s="21"/>
      <c r="C35" s="21"/>
      <c r="D35" s="25"/>
      <c r="E35" s="21">
        <v>5</v>
      </c>
      <c r="F35" s="21">
        <v>5</v>
      </c>
      <c r="G35" s="21">
        <v>5</v>
      </c>
      <c r="H35" s="25">
        <v>14</v>
      </c>
      <c r="I35" s="21"/>
      <c r="J35" s="25"/>
      <c r="K35" s="21"/>
      <c r="L35" s="21"/>
      <c r="M35" s="25"/>
      <c r="N35" s="21"/>
      <c r="O35" s="21"/>
      <c r="P35" s="21"/>
      <c r="Q35" s="21"/>
      <c r="R35" s="21"/>
      <c r="S35" s="69"/>
      <c r="T35" s="68">
        <v>3</v>
      </c>
      <c r="U35" s="57">
        <f t="shared" si="0"/>
        <v>15</v>
      </c>
      <c r="V35" s="71">
        <f t="shared" si="1"/>
        <v>14</v>
      </c>
      <c r="W35" s="72">
        <f t="shared" si="2"/>
        <v>262.5</v>
      </c>
      <c r="X35" s="72">
        <f t="shared" si="3"/>
        <v>490</v>
      </c>
      <c r="Y35" s="72">
        <f t="shared" si="4"/>
        <v>752.5</v>
      </c>
      <c r="Z35" s="8"/>
    </row>
    <row r="36" spans="1:26" ht="11.25" customHeight="1" x14ac:dyDescent="0.2">
      <c r="A36" s="80" t="s">
        <v>38</v>
      </c>
      <c r="B36" s="21"/>
      <c r="C36" s="21"/>
      <c r="D36" s="25"/>
      <c r="E36" s="21"/>
      <c r="F36" s="21"/>
      <c r="G36" s="21"/>
      <c r="H36" s="25"/>
      <c r="I36" s="21"/>
      <c r="J36" s="25"/>
      <c r="K36" s="21"/>
      <c r="L36" s="21"/>
      <c r="M36" s="25">
        <v>14</v>
      </c>
      <c r="N36" s="21">
        <v>10</v>
      </c>
      <c r="O36" s="21"/>
      <c r="P36" s="21"/>
      <c r="Q36" s="21"/>
      <c r="R36" s="21"/>
      <c r="S36" s="69"/>
      <c r="T36" s="68">
        <v>2</v>
      </c>
      <c r="U36" s="57">
        <f t="shared" si="0"/>
        <v>10</v>
      </c>
      <c r="V36" s="71">
        <f t="shared" si="1"/>
        <v>14</v>
      </c>
      <c r="W36" s="72">
        <f t="shared" si="2"/>
        <v>175</v>
      </c>
      <c r="X36" s="72">
        <f t="shared" si="3"/>
        <v>490</v>
      </c>
      <c r="Y36" s="72">
        <f t="shared" si="4"/>
        <v>665</v>
      </c>
      <c r="Z36" s="8"/>
    </row>
    <row r="37" spans="1:26" ht="11.25" customHeight="1" x14ac:dyDescent="0.2">
      <c r="A37" s="80" t="s">
        <v>100</v>
      </c>
      <c r="B37" s="21"/>
      <c r="C37" s="21"/>
      <c r="D37" s="25"/>
      <c r="E37" s="21"/>
      <c r="F37" s="21"/>
      <c r="G37" s="21"/>
      <c r="H37" s="25"/>
      <c r="I37" s="21"/>
      <c r="J37" s="25"/>
      <c r="K37" s="21"/>
      <c r="L37" s="21"/>
      <c r="M37" s="25">
        <v>14</v>
      </c>
      <c r="N37" s="21">
        <v>10</v>
      </c>
      <c r="O37" s="21"/>
      <c r="P37" s="21"/>
      <c r="Q37" s="21"/>
      <c r="R37" s="21"/>
      <c r="S37" s="69"/>
      <c r="T37" s="68">
        <v>2</v>
      </c>
      <c r="U37" s="57">
        <f t="shared" si="0"/>
        <v>10</v>
      </c>
      <c r="V37" s="71">
        <f t="shared" si="1"/>
        <v>14</v>
      </c>
      <c r="W37" s="72">
        <f t="shared" si="2"/>
        <v>175</v>
      </c>
      <c r="X37" s="72">
        <f t="shared" si="3"/>
        <v>490</v>
      </c>
      <c r="Y37" s="72">
        <f t="shared" si="4"/>
        <v>665</v>
      </c>
      <c r="Z37" s="8"/>
    </row>
    <row r="38" spans="1:26" ht="11.25" customHeight="1" x14ac:dyDescent="0.2">
      <c r="A38" s="80" t="s">
        <v>39</v>
      </c>
      <c r="B38" s="21"/>
      <c r="C38" s="21"/>
      <c r="D38" s="25"/>
      <c r="E38" s="21"/>
      <c r="F38" s="21"/>
      <c r="G38" s="21"/>
      <c r="H38" s="25"/>
      <c r="I38" s="21"/>
      <c r="J38" s="25"/>
      <c r="K38" s="21"/>
      <c r="L38" s="21"/>
      <c r="M38" s="25"/>
      <c r="N38" s="21"/>
      <c r="O38" s="21"/>
      <c r="P38" s="21"/>
      <c r="Q38" s="21"/>
      <c r="R38" s="21"/>
      <c r="S38" s="69"/>
      <c r="T38" s="68">
        <v>0</v>
      </c>
      <c r="U38" s="57">
        <f t="shared" si="0"/>
        <v>0</v>
      </c>
      <c r="V38" s="71">
        <f t="shared" si="1"/>
        <v>0</v>
      </c>
      <c r="W38" s="72">
        <f t="shared" si="2"/>
        <v>0</v>
      </c>
      <c r="X38" s="72">
        <f t="shared" si="3"/>
        <v>0</v>
      </c>
      <c r="Y38" s="72">
        <f t="shared" si="4"/>
        <v>0</v>
      </c>
      <c r="Z38" s="8"/>
    </row>
    <row r="39" spans="1:26" ht="11.25" customHeight="1" x14ac:dyDescent="0.2">
      <c r="A39" s="80" t="s">
        <v>40</v>
      </c>
      <c r="B39" s="21">
        <v>7</v>
      </c>
      <c r="C39" s="21"/>
      <c r="D39" s="25"/>
      <c r="E39" s="21"/>
      <c r="F39" s="21"/>
      <c r="G39" s="21"/>
      <c r="H39" s="25"/>
      <c r="I39" s="21"/>
      <c r="J39" s="25"/>
      <c r="K39" s="21"/>
      <c r="L39" s="21"/>
      <c r="M39" s="25"/>
      <c r="N39" s="21"/>
      <c r="O39" s="21"/>
      <c r="P39" s="21"/>
      <c r="Q39" s="21"/>
      <c r="R39" s="21"/>
      <c r="S39" s="69"/>
      <c r="T39" s="68">
        <v>1</v>
      </c>
      <c r="U39" s="57">
        <f t="shared" si="0"/>
        <v>7</v>
      </c>
      <c r="V39" s="71">
        <f t="shared" si="1"/>
        <v>0</v>
      </c>
      <c r="W39" s="72">
        <f t="shared" si="2"/>
        <v>122.5</v>
      </c>
      <c r="X39" s="72">
        <f t="shared" si="3"/>
        <v>0</v>
      </c>
      <c r="Y39" s="72">
        <f t="shared" si="4"/>
        <v>122.5</v>
      </c>
      <c r="Z39" s="8"/>
    </row>
    <row r="40" spans="1:26" ht="11.25" customHeight="1" x14ac:dyDescent="0.2">
      <c r="A40" s="80" t="s">
        <v>130</v>
      </c>
      <c r="B40" s="21"/>
      <c r="C40" s="21"/>
      <c r="D40" s="25"/>
      <c r="E40" s="21"/>
      <c r="F40" s="21"/>
      <c r="G40" s="21"/>
      <c r="H40" s="25"/>
      <c r="I40" s="21"/>
      <c r="J40" s="25"/>
      <c r="K40" s="21"/>
      <c r="L40" s="21"/>
      <c r="M40" s="25">
        <v>14</v>
      </c>
      <c r="N40" s="21">
        <v>15</v>
      </c>
      <c r="O40" s="21"/>
      <c r="P40" s="21"/>
      <c r="Q40" s="21"/>
      <c r="R40" s="21"/>
      <c r="S40" s="69"/>
      <c r="T40" s="68">
        <v>2</v>
      </c>
      <c r="U40" s="57">
        <f t="shared" si="0"/>
        <v>15</v>
      </c>
      <c r="V40" s="71">
        <f t="shared" si="1"/>
        <v>14</v>
      </c>
      <c r="W40" s="72">
        <f t="shared" si="2"/>
        <v>262.5</v>
      </c>
      <c r="X40" s="72">
        <f t="shared" si="3"/>
        <v>490</v>
      </c>
      <c r="Y40" s="72">
        <f t="shared" si="4"/>
        <v>752.5</v>
      </c>
      <c r="Z40" s="8"/>
    </row>
    <row r="41" spans="1:26" ht="11.25" customHeight="1" x14ac:dyDescent="0.2">
      <c r="A41" s="80" t="s">
        <v>41</v>
      </c>
      <c r="B41" s="21"/>
      <c r="C41" s="21"/>
      <c r="D41" s="25">
        <v>20</v>
      </c>
      <c r="E41" s="21">
        <v>5</v>
      </c>
      <c r="F41" s="21">
        <v>5</v>
      </c>
      <c r="G41" s="21"/>
      <c r="H41" s="25"/>
      <c r="I41" s="21"/>
      <c r="J41" s="25"/>
      <c r="K41" s="21"/>
      <c r="L41" s="21"/>
      <c r="M41" s="25"/>
      <c r="N41" s="21"/>
      <c r="O41" s="21"/>
      <c r="P41" s="21"/>
      <c r="Q41" s="21"/>
      <c r="R41" s="21"/>
      <c r="S41" s="69"/>
      <c r="T41" s="68">
        <v>3</v>
      </c>
      <c r="U41" s="57">
        <f t="shared" si="0"/>
        <v>10</v>
      </c>
      <c r="V41" s="71">
        <f t="shared" si="1"/>
        <v>20</v>
      </c>
      <c r="W41" s="72">
        <f t="shared" si="2"/>
        <v>175</v>
      </c>
      <c r="X41" s="72">
        <f t="shared" si="3"/>
        <v>700</v>
      </c>
      <c r="Y41" s="72">
        <f t="shared" si="4"/>
        <v>875</v>
      </c>
      <c r="Z41" s="8"/>
    </row>
    <row r="42" spans="1:26" ht="11.25" customHeight="1" x14ac:dyDescent="0.2">
      <c r="A42" s="80" t="s">
        <v>65</v>
      </c>
      <c r="B42" s="21"/>
      <c r="C42" s="21"/>
      <c r="D42" s="25"/>
      <c r="E42" s="21"/>
      <c r="F42" s="21"/>
      <c r="G42" s="21"/>
      <c r="H42" s="25"/>
      <c r="I42" s="21"/>
      <c r="J42" s="25"/>
      <c r="K42" s="21"/>
      <c r="L42" s="21"/>
      <c r="M42" s="25">
        <v>14</v>
      </c>
      <c r="N42" s="21">
        <v>10</v>
      </c>
      <c r="O42" s="21"/>
      <c r="P42" s="21"/>
      <c r="Q42" s="21"/>
      <c r="R42" s="21"/>
      <c r="S42" s="69"/>
      <c r="T42" s="68">
        <v>2</v>
      </c>
      <c r="U42" s="57">
        <f t="shared" si="0"/>
        <v>10</v>
      </c>
      <c r="V42" s="71">
        <f t="shared" si="1"/>
        <v>14</v>
      </c>
      <c r="W42" s="72">
        <f t="shared" si="2"/>
        <v>175</v>
      </c>
      <c r="X42" s="72">
        <f t="shared" si="3"/>
        <v>490</v>
      </c>
      <c r="Y42" s="72">
        <f t="shared" si="4"/>
        <v>665</v>
      </c>
      <c r="Z42" s="9"/>
    </row>
    <row r="43" spans="1:26" ht="11.25" customHeight="1" x14ac:dyDescent="0.2">
      <c r="A43" s="80" t="s">
        <v>87</v>
      </c>
      <c r="B43" s="21"/>
      <c r="C43" s="21"/>
      <c r="D43" s="25">
        <v>20</v>
      </c>
      <c r="E43" s="21">
        <v>5</v>
      </c>
      <c r="F43" s="21">
        <v>5</v>
      </c>
      <c r="G43" s="21"/>
      <c r="H43" s="25"/>
      <c r="I43" s="21"/>
      <c r="J43" s="25"/>
      <c r="K43" s="21"/>
      <c r="L43" s="21"/>
      <c r="M43" s="25"/>
      <c r="N43" s="21"/>
      <c r="O43" s="21"/>
      <c r="P43" s="21"/>
      <c r="Q43" s="21"/>
      <c r="R43" s="21"/>
      <c r="S43" s="69"/>
      <c r="T43" s="68">
        <v>3</v>
      </c>
      <c r="U43" s="57">
        <f t="shared" si="0"/>
        <v>10</v>
      </c>
      <c r="V43" s="71">
        <f t="shared" si="1"/>
        <v>20</v>
      </c>
      <c r="W43" s="72">
        <f t="shared" si="2"/>
        <v>175</v>
      </c>
      <c r="X43" s="72">
        <f t="shared" si="3"/>
        <v>700</v>
      </c>
      <c r="Y43" s="72">
        <f t="shared" si="4"/>
        <v>875</v>
      </c>
      <c r="Z43" s="9"/>
    </row>
    <row r="44" spans="1:26" ht="11.25" customHeight="1" x14ac:dyDescent="0.2">
      <c r="A44" s="80" t="s">
        <v>42</v>
      </c>
      <c r="B44" s="21"/>
      <c r="C44" s="21"/>
      <c r="D44" s="25"/>
      <c r="E44" s="21"/>
      <c r="F44" s="21"/>
      <c r="G44" s="21"/>
      <c r="H44" s="25"/>
      <c r="I44" s="21"/>
      <c r="J44" s="25">
        <v>10</v>
      </c>
      <c r="K44" s="21"/>
      <c r="L44" s="21"/>
      <c r="M44" s="25"/>
      <c r="N44" s="21"/>
      <c r="O44" s="21"/>
      <c r="P44" s="21"/>
      <c r="Q44" s="21"/>
      <c r="R44" s="21"/>
      <c r="S44" s="69"/>
      <c r="T44" s="68">
        <v>1</v>
      </c>
      <c r="U44" s="57">
        <f t="shared" si="0"/>
        <v>0</v>
      </c>
      <c r="V44" s="71">
        <f t="shared" si="1"/>
        <v>10</v>
      </c>
      <c r="W44" s="72">
        <f t="shared" si="2"/>
        <v>0</v>
      </c>
      <c r="X44" s="72">
        <f t="shared" si="3"/>
        <v>350</v>
      </c>
      <c r="Y44" s="72">
        <f t="shared" si="4"/>
        <v>350</v>
      </c>
      <c r="Z44" s="8"/>
    </row>
    <row r="45" spans="1:26" ht="11.25" customHeight="1" x14ac:dyDescent="0.2">
      <c r="A45" s="81" t="s">
        <v>88</v>
      </c>
      <c r="B45" s="26"/>
      <c r="C45" s="26"/>
      <c r="D45" s="27">
        <v>20</v>
      </c>
      <c r="E45" s="26">
        <v>5</v>
      </c>
      <c r="F45" s="26">
        <v>5</v>
      </c>
      <c r="G45" s="26"/>
      <c r="H45" s="27"/>
      <c r="I45" s="26"/>
      <c r="J45" s="27"/>
      <c r="K45" s="26"/>
      <c r="L45" s="26"/>
      <c r="M45" s="27"/>
      <c r="N45" s="26"/>
      <c r="O45" s="26"/>
      <c r="P45" s="26"/>
      <c r="Q45" s="26"/>
      <c r="R45" s="26"/>
      <c r="S45" s="70"/>
      <c r="T45" s="68">
        <v>3</v>
      </c>
      <c r="U45" s="57">
        <f t="shared" si="0"/>
        <v>10</v>
      </c>
      <c r="V45" s="71">
        <f t="shared" si="1"/>
        <v>20</v>
      </c>
      <c r="W45" s="72">
        <f t="shared" si="2"/>
        <v>175</v>
      </c>
      <c r="X45" s="72">
        <f t="shared" si="3"/>
        <v>700</v>
      </c>
      <c r="Y45" s="72">
        <f t="shared" si="4"/>
        <v>875</v>
      </c>
      <c r="Z45" s="8"/>
    </row>
    <row r="46" spans="1:26" ht="11.25" customHeight="1" thickBot="1" x14ac:dyDescent="0.25">
      <c r="A46" s="81" t="s">
        <v>43</v>
      </c>
      <c r="B46" s="26"/>
      <c r="C46" s="26"/>
      <c r="D46" s="27"/>
      <c r="E46" s="26"/>
      <c r="F46" s="26"/>
      <c r="G46" s="26">
        <v>5</v>
      </c>
      <c r="H46" s="27">
        <v>14</v>
      </c>
      <c r="I46" s="26"/>
      <c r="J46" s="27"/>
      <c r="K46" s="26"/>
      <c r="L46" s="26"/>
      <c r="M46" s="27"/>
      <c r="N46" s="26"/>
      <c r="O46" s="26"/>
      <c r="P46" s="26"/>
      <c r="Q46" s="26"/>
      <c r="R46" s="26"/>
      <c r="S46" s="70"/>
      <c r="T46" s="68">
        <v>1</v>
      </c>
      <c r="U46" s="76">
        <f t="shared" si="0"/>
        <v>5</v>
      </c>
      <c r="V46" s="77">
        <f t="shared" si="1"/>
        <v>14</v>
      </c>
      <c r="W46" s="88">
        <f t="shared" si="2"/>
        <v>87.5</v>
      </c>
      <c r="X46" s="88">
        <f t="shared" si="3"/>
        <v>490</v>
      </c>
      <c r="Y46" s="88">
        <f t="shared" si="4"/>
        <v>577.5</v>
      </c>
      <c r="Z46" s="8"/>
    </row>
    <row r="47" spans="1:26" ht="19.5" customHeight="1" thickBot="1" x14ac:dyDescent="0.25">
      <c r="A47" s="83" t="s">
        <v>168</v>
      </c>
      <c r="B47" s="82">
        <f>SUM(B5:B46)</f>
        <v>52</v>
      </c>
      <c r="C47" s="82">
        <f t="shared" ref="C47:S47" si="5">SUM(C5:C46)</f>
        <v>5</v>
      </c>
      <c r="D47" s="82">
        <f t="shared" si="5"/>
        <v>140</v>
      </c>
      <c r="E47" s="82">
        <f t="shared" si="5"/>
        <v>43</v>
      </c>
      <c r="F47" s="82">
        <f t="shared" si="5"/>
        <v>45</v>
      </c>
      <c r="G47" s="82">
        <f t="shared" si="5"/>
        <v>35</v>
      </c>
      <c r="H47" s="82">
        <f t="shared" si="5"/>
        <v>98</v>
      </c>
      <c r="I47" s="82">
        <f t="shared" si="5"/>
        <v>6</v>
      </c>
      <c r="J47" s="82">
        <f t="shared" si="5"/>
        <v>60</v>
      </c>
      <c r="K47" s="82">
        <f t="shared" si="5"/>
        <v>0</v>
      </c>
      <c r="L47" s="82">
        <f t="shared" si="5"/>
        <v>0</v>
      </c>
      <c r="M47" s="82">
        <f t="shared" si="5"/>
        <v>140</v>
      </c>
      <c r="N47" s="82">
        <f t="shared" si="5"/>
        <v>95</v>
      </c>
      <c r="O47" s="82">
        <f t="shared" si="5"/>
        <v>0</v>
      </c>
      <c r="P47" s="82">
        <f t="shared" si="5"/>
        <v>0</v>
      </c>
      <c r="Q47" s="82">
        <f t="shared" si="5"/>
        <v>50</v>
      </c>
      <c r="R47" s="82">
        <f t="shared" si="5"/>
        <v>10</v>
      </c>
      <c r="S47" s="82">
        <f t="shared" si="5"/>
        <v>20</v>
      </c>
      <c r="T47" s="82"/>
      <c r="U47" s="84">
        <f t="shared" ref="U47" si="6">B47+C47+E47+F47+G47+I47+K47+L47+N47+Q47+R47+S47</f>
        <v>361</v>
      </c>
      <c r="V47" s="85">
        <f t="shared" ref="V47" si="7">D47+H47+J47+M47</f>
        <v>438</v>
      </c>
      <c r="W47" s="103">
        <f t="shared" ref="W47:W48" si="8">U47*$W$1</f>
        <v>6317.5</v>
      </c>
      <c r="X47" s="103">
        <f t="shared" ref="X47:X48" si="9">V47*$X$1</f>
        <v>15330</v>
      </c>
      <c r="Y47" s="103">
        <f t="shared" ref="Y47:Y48" si="10">W47+X47</f>
        <v>21647.5</v>
      </c>
    </row>
    <row r="48" spans="1:26" ht="19.5" customHeight="1" thickBot="1" x14ac:dyDescent="0.25">
      <c r="A48" s="83" t="s">
        <v>169</v>
      </c>
      <c r="B48" s="4">
        <v>0</v>
      </c>
      <c r="C48" s="4">
        <v>0</v>
      </c>
      <c r="D48" s="4">
        <v>28</v>
      </c>
      <c r="E48" s="4">
        <v>0</v>
      </c>
      <c r="F48" s="4">
        <v>0</v>
      </c>
      <c r="G48" s="4">
        <v>0</v>
      </c>
      <c r="H48" s="4">
        <v>28</v>
      </c>
      <c r="I48" s="4">
        <v>0</v>
      </c>
      <c r="J48" s="4">
        <v>28</v>
      </c>
      <c r="K48" s="4">
        <v>0</v>
      </c>
      <c r="L48" s="4">
        <v>0</v>
      </c>
      <c r="M48" s="4">
        <v>40</v>
      </c>
      <c r="N48" s="4">
        <v>0</v>
      </c>
      <c r="O48" s="4">
        <v>0</v>
      </c>
      <c r="P48" s="4">
        <v>0</v>
      </c>
      <c r="Q48" s="4">
        <v>15</v>
      </c>
      <c r="R48" s="4">
        <v>0</v>
      </c>
      <c r="S48" s="4">
        <v>0</v>
      </c>
      <c r="T48" s="4"/>
      <c r="U48" s="86">
        <v>0</v>
      </c>
      <c r="V48" s="87">
        <f>D48+H48+J48+M48+Q48+R48</f>
        <v>139</v>
      </c>
      <c r="W48" s="103">
        <f t="shared" si="8"/>
        <v>0</v>
      </c>
      <c r="X48" s="103">
        <f t="shared" si="9"/>
        <v>4865</v>
      </c>
      <c r="Y48" s="103">
        <f t="shared" si="10"/>
        <v>4865</v>
      </c>
    </row>
    <row r="49" spans="21:22" x14ac:dyDescent="0.2">
      <c r="U49" s="78"/>
      <c r="V49" s="79"/>
    </row>
    <row r="50" spans="21:22" x14ac:dyDescent="0.2">
      <c r="U50" s="78"/>
      <c r="V50" s="79"/>
    </row>
    <row r="51" spans="21:22" x14ac:dyDescent="0.2">
      <c r="U51" s="78"/>
      <c r="V51" s="79"/>
    </row>
    <row r="52" spans="21:22" x14ac:dyDescent="0.2">
      <c r="U52" s="78"/>
      <c r="V52" s="79"/>
    </row>
    <row r="53" spans="21:22" x14ac:dyDescent="0.2">
      <c r="U53" s="78"/>
      <c r="V53" s="79"/>
    </row>
    <row r="54" spans="21:22" x14ac:dyDescent="0.2">
      <c r="U54" s="78"/>
      <c r="V54" s="79"/>
    </row>
    <row r="55" spans="21:22" x14ac:dyDescent="0.2">
      <c r="U55" s="78"/>
      <c r="V55" s="79"/>
    </row>
    <row r="56" spans="21:22" x14ac:dyDescent="0.2">
      <c r="U56" s="78"/>
      <c r="V56" s="79"/>
    </row>
    <row r="57" spans="21:22" x14ac:dyDescent="0.2">
      <c r="U57" s="78"/>
      <c r="V57" s="79"/>
    </row>
    <row r="58" spans="21:22" x14ac:dyDescent="0.2">
      <c r="U58" s="78"/>
      <c r="V58" s="79"/>
    </row>
    <row r="59" spans="21:22" x14ac:dyDescent="0.2">
      <c r="U59" s="78"/>
      <c r="V59" s="79"/>
    </row>
    <row r="60" spans="21:22" x14ac:dyDescent="0.2">
      <c r="U60" s="78"/>
      <c r="V60" s="79"/>
    </row>
    <row r="61" spans="21:22" x14ac:dyDescent="0.2">
      <c r="U61" s="78"/>
      <c r="V61" s="79"/>
    </row>
    <row r="62" spans="21:22" x14ac:dyDescent="0.2">
      <c r="U62" s="78"/>
      <c r="V62" s="79"/>
    </row>
    <row r="63" spans="21:22" x14ac:dyDescent="0.2">
      <c r="U63" s="78"/>
      <c r="V63" s="79"/>
    </row>
    <row r="64" spans="21:22" x14ac:dyDescent="0.2">
      <c r="U64" s="78"/>
      <c r="V64" s="79"/>
    </row>
    <row r="65" spans="21:22" x14ac:dyDescent="0.2">
      <c r="U65" s="78"/>
      <c r="V65" s="79"/>
    </row>
    <row r="66" spans="21:22" x14ac:dyDescent="0.2">
      <c r="U66" s="78"/>
      <c r="V66" s="79"/>
    </row>
    <row r="67" spans="21:22" x14ac:dyDescent="0.2">
      <c r="U67" s="78"/>
      <c r="V67" s="79"/>
    </row>
    <row r="68" spans="21:22" x14ac:dyDescent="0.2">
      <c r="U68" s="78"/>
      <c r="V68" s="79"/>
    </row>
    <row r="69" spans="21:22" x14ac:dyDescent="0.2">
      <c r="U69" s="78"/>
      <c r="V69" s="79"/>
    </row>
    <row r="70" spans="21:22" x14ac:dyDescent="0.2">
      <c r="U70" s="78"/>
      <c r="V70" s="79"/>
    </row>
    <row r="71" spans="21:22" x14ac:dyDescent="0.2">
      <c r="U71" s="78"/>
      <c r="V71" s="79"/>
    </row>
    <row r="72" spans="21:22" x14ac:dyDescent="0.2">
      <c r="U72" s="78"/>
      <c r="V72" s="79"/>
    </row>
    <row r="73" spans="21:22" x14ac:dyDescent="0.2">
      <c r="U73" s="78"/>
      <c r="V73" s="79"/>
    </row>
    <row r="74" spans="21:22" x14ac:dyDescent="0.2">
      <c r="U74" s="78"/>
      <c r="V74" s="79"/>
    </row>
    <row r="75" spans="21:22" x14ac:dyDescent="0.2">
      <c r="U75" s="78"/>
      <c r="V75" s="79"/>
    </row>
    <row r="76" spans="21:22" x14ac:dyDescent="0.2">
      <c r="U76" s="78"/>
      <c r="V76" s="79"/>
    </row>
    <row r="77" spans="21:22" x14ac:dyDescent="0.2">
      <c r="U77" s="78"/>
      <c r="V77" s="79"/>
    </row>
    <row r="78" spans="21:22" x14ac:dyDescent="0.2">
      <c r="U78" s="78"/>
      <c r="V78" s="79"/>
    </row>
    <row r="79" spans="21:22" x14ac:dyDescent="0.2">
      <c r="U79" s="78"/>
      <c r="V79" s="79"/>
    </row>
    <row r="80" spans="21:22" x14ac:dyDescent="0.2">
      <c r="U80" s="78"/>
      <c r="V80" s="79"/>
    </row>
    <row r="81" spans="21:22" x14ac:dyDescent="0.2">
      <c r="U81" s="78"/>
      <c r="V81" s="79"/>
    </row>
    <row r="82" spans="21:22" x14ac:dyDescent="0.2">
      <c r="U82" s="78"/>
      <c r="V82" s="79"/>
    </row>
    <row r="83" spans="21:22" x14ac:dyDescent="0.2">
      <c r="U83" s="78"/>
      <c r="V83" s="79"/>
    </row>
    <row r="84" spans="21:22" x14ac:dyDescent="0.2">
      <c r="U84" s="78"/>
      <c r="V84" s="79"/>
    </row>
    <row r="85" spans="21:22" x14ac:dyDescent="0.2">
      <c r="U85" s="78"/>
      <c r="V85" s="79"/>
    </row>
    <row r="86" spans="21:22" x14ac:dyDescent="0.2">
      <c r="U86" s="78"/>
      <c r="V86" s="79"/>
    </row>
    <row r="87" spans="21:22" x14ac:dyDescent="0.2">
      <c r="U87" s="78"/>
      <c r="V87" s="79"/>
    </row>
    <row r="88" spans="21:22" x14ac:dyDescent="0.2">
      <c r="U88" s="78"/>
      <c r="V88" s="79"/>
    </row>
    <row r="89" spans="21:22" x14ac:dyDescent="0.2">
      <c r="U89" s="78"/>
      <c r="V89" s="79"/>
    </row>
    <row r="90" spans="21:22" x14ac:dyDescent="0.2">
      <c r="U90" s="78"/>
      <c r="V90" s="79"/>
    </row>
    <row r="91" spans="21:22" x14ac:dyDescent="0.2">
      <c r="U91" s="78"/>
      <c r="V91" s="79"/>
    </row>
    <row r="92" spans="21:22" x14ac:dyDescent="0.2">
      <c r="U92" s="78"/>
      <c r="V92" s="79"/>
    </row>
    <row r="93" spans="21:22" x14ac:dyDescent="0.2">
      <c r="U93" s="78"/>
      <c r="V93" s="79"/>
    </row>
    <row r="94" spans="21:22" x14ac:dyDescent="0.2">
      <c r="U94" s="78"/>
      <c r="V94" s="79"/>
    </row>
    <row r="95" spans="21:22" x14ac:dyDescent="0.2">
      <c r="U95" s="78"/>
      <c r="V95" s="79"/>
    </row>
    <row r="96" spans="21:22" x14ac:dyDescent="0.2">
      <c r="U96" s="78"/>
      <c r="V96" s="79"/>
    </row>
    <row r="97" spans="9:22" x14ac:dyDescent="0.2">
      <c r="U97" s="78"/>
      <c r="V97" s="79"/>
    </row>
    <row r="98" spans="9:22" x14ac:dyDescent="0.2">
      <c r="U98" s="78"/>
      <c r="V98" s="79"/>
    </row>
    <row r="99" spans="9:22" x14ac:dyDescent="0.2">
      <c r="U99" s="78"/>
      <c r="V99" s="79"/>
    </row>
    <row r="100" spans="9:22" x14ac:dyDescent="0.2">
      <c r="U100" s="78"/>
      <c r="V100" s="79"/>
    </row>
    <row r="101" spans="9:22" x14ac:dyDescent="0.2">
      <c r="U101" s="78"/>
      <c r="V101" s="79"/>
    </row>
    <row r="102" spans="9:22" x14ac:dyDescent="0.2">
      <c r="U102" s="78"/>
      <c r="V102" s="79"/>
    </row>
    <row r="103" spans="9:22" x14ac:dyDescent="0.2">
      <c r="U103" s="78"/>
      <c r="V103" s="79"/>
    </row>
    <row r="104" spans="9:22" x14ac:dyDescent="0.2">
      <c r="U104" s="78"/>
      <c r="V104" s="79"/>
    </row>
    <row r="105" spans="9:22" x14ac:dyDescent="0.2">
      <c r="U105" s="78"/>
      <c r="V105" s="79"/>
    </row>
    <row r="106" spans="9:22" x14ac:dyDescent="0.2">
      <c r="U106" s="78"/>
      <c r="V106" s="79"/>
    </row>
    <row r="107" spans="9:22" x14ac:dyDescent="0.2">
      <c r="U107" s="78"/>
      <c r="V107" s="79"/>
    </row>
    <row r="108" spans="9:22" x14ac:dyDescent="0.2">
      <c r="I108" s="1">
        <f>I29+primaria!J482</f>
        <v>0</v>
      </c>
      <c r="U108" s="78"/>
      <c r="V108" s="79"/>
    </row>
    <row r="109" spans="9:22" x14ac:dyDescent="0.2">
      <c r="U109" s="78"/>
      <c r="V109" s="79"/>
    </row>
    <row r="110" spans="9:22" x14ac:dyDescent="0.2">
      <c r="U110" s="78"/>
      <c r="V110" s="79"/>
    </row>
    <row r="111" spans="9:22" x14ac:dyDescent="0.2">
      <c r="U111" s="78"/>
      <c r="V111" s="79"/>
    </row>
    <row r="112" spans="9:22" x14ac:dyDescent="0.2">
      <c r="U112" s="78"/>
      <c r="V112" s="79"/>
    </row>
    <row r="113" spans="21:22" x14ac:dyDescent="0.2">
      <c r="U113" s="78"/>
      <c r="V113" s="79"/>
    </row>
    <row r="114" spans="21:22" x14ac:dyDescent="0.2">
      <c r="U114" s="78"/>
      <c r="V114" s="79"/>
    </row>
    <row r="115" spans="21:22" x14ac:dyDescent="0.2">
      <c r="U115" s="78"/>
      <c r="V115" s="79"/>
    </row>
    <row r="116" spans="21:22" x14ac:dyDescent="0.2">
      <c r="U116" s="78"/>
      <c r="V116" s="79"/>
    </row>
    <row r="117" spans="21:22" x14ac:dyDescent="0.2">
      <c r="U117" s="78"/>
      <c r="V117" s="79"/>
    </row>
    <row r="118" spans="21:22" x14ac:dyDescent="0.2">
      <c r="U118" s="78"/>
      <c r="V118" s="79"/>
    </row>
    <row r="119" spans="21:22" x14ac:dyDescent="0.2">
      <c r="U119" s="78"/>
      <c r="V119" s="79"/>
    </row>
    <row r="120" spans="21:22" x14ac:dyDescent="0.2">
      <c r="U120" s="78"/>
      <c r="V120" s="79"/>
    </row>
    <row r="121" spans="21:22" x14ac:dyDescent="0.2">
      <c r="U121" s="78"/>
      <c r="V121" s="79"/>
    </row>
    <row r="122" spans="21:22" x14ac:dyDescent="0.2">
      <c r="U122" s="78"/>
      <c r="V122" s="79"/>
    </row>
    <row r="123" spans="21:22" x14ac:dyDescent="0.2">
      <c r="U123" s="78"/>
      <c r="V123" s="79"/>
    </row>
    <row r="124" spans="21:22" x14ac:dyDescent="0.2">
      <c r="U124" s="78"/>
      <c r="V124" s="79"/>
    </row>
    <row r="125" spans="21:22" x14ac:dyDescent="0.2">
      <c r="U125" s="78"/>
      <c r="V125" s="79"/>
    </row>
    <row r="126" spans="21:22" x14ac:dyDescent="0.2">
      <c r="U126" s="78"/>
      <c r="V126" s="79"/>
    </row>
    <row r="127" spans="21:22" x14ac:dyDescent="0.2">
      <c r="U127" s="78"/>
      <c r="V127" s="79"/>
    </row>
    <row r="128" spans="21:22" x14ac:dyDescent="0.2">
      <c r="U128" s="78"/>
      <c r="V128" s="79"/>
    </row>
    <row r="129" spans="21:22" x14ac:dyDescent="0.2">
      <c r="U129" s="78"/>
      <c r="V129" s="79"/>
    </row>
    <row r="130" spans="21:22" x14ac:dyDescent="0.2">
      <c r="U130" s="78"/>
      <c r="V130" s="79"/>
    </row>
    <row r="131" spans="21:22" x14ac:dyDescent="0.2">
      <c r="U131" s="78"/>
      <c r="V131" s="79"/>
    </row>
    <row r="132" spans="21:22" x14ac:dyDescent="0.2">
      <c r="U132" s="78"/>
      <c r="V132" s="79"/>
    </row>
    <row r="133" spans="21:22" x14ac:dyDescent="0.2">
      <c r="U133" s="78"/>
      <c r="V133" s="79"/>
    </row>
    <row r="134" spans="21:22" x14ac:dyDescent="0.2">
      <c r="U134" s="78"/>
      <c r="V134" s="79"/>
    </row>
    <row r="135" spans="21:22" x14ac:dyDescent="0.2">
      <c r="U135" s="78"/>
      <c r="V135" s="79"/>
    </row>
    <row r="136" spans="21:22" x14ac:dyDescent="0.2">
      <c r="U136" s="78"/>
      <c r="V136" s="79"/>
    </row>
    <row r="137" spans="21:22" x14ac:dyDescent="0.2">
      <c r="U137" s="78"/>
      <c r="V137" s="79"/>
    </row>
    <row r="138" spans="21:22" x14ac:dyDescent="0.2">
      <c r="U138" s="78"/>
      <c r="V138" s="79"/>
    </row>
    <row r="139" spans="21:22" x14ac:dyDescent="0.2">
      <c r="U139" s="78"/>
      <c r="V139" s="79"/>
    </row>
    <row r="140" spans="21:22" x14ac:dyDescent="0.2">
      <c r="U140" s="78"/>
      <c r="V140" s="79"/>
    </row>
    <row r="141" spans="21:22" x14ac:dyDescent="0.2">
      <c r="U141" s="78"/>
      <c r="V141" s="79"/>
    </row>
    <row r="142" spans="21:22" x14ac:dyDescent="0.2">
      <c r="U142" s="78"/>
      <c r="V142" s="79"/>
    </row>
    <row r="143" spans="21:22" x14ac:dyDescent="0.2">
      <c r="U143" s="78"/>
      <c r="V143" s="79"/>
    </row>
    <row r="144" spans="21:22" x14ac:dyDescent="0.2">
      <c r="U144" s="78"/>
      <c r="V144" s="79"/>
    </row>
    <row r="145" spans="21:22" x14ac:dyDescent="0.2">
      <c r="U145" s="78"/>
      <c r="V145" s="79"/>
    </row>
    <row r="146" spans="21:22" x14ac:dyDescent="0.2">
      <c r="U146" s="78"/>
      <c r="V146" s="79"/>
    </row>
    <row r="147" spans="21:22" x14ac:dyDescent="0.2">
      <c r="U147" s="78"/>
      <c r="V147" s="79"/>
    </row>
    <row r="148" spans="21:22" x14ac:dyDescent="0.2">
      <c r="U148" s="78"/>
      <c r="V148" s="79"/>
    </row>
    <row r="149" spans="21:22" x14ac:dyDescent="0.2">
      <c r="U149" s="78"/>
      <c r="V149" s="79"/>
    </row>
    <row r="150" spans="21:22" x14ac:dyDescent="0.2">
      <c r="U150" s="78"/>
      <c r="V150" s="79"/>
    </row>
    <row r="151" spans="21:22" x14ac:dyDescent="0.2">
      <c r="U151" s="78"/>
      <c r="V151" s="79"/>
    </row>
    <row r="152" spans="21:22" x14ac:dyDescent="0.2">
      <c r="U152" s="78"/>
      <c r="V152" s="79"/>
    </row>
    <row r="153" spans="21:22" x14ac:dyDescent="0.2">
      <c r="U153" s="78"/>
      <c r="V153" s="79"/>
    </row>
    <row r="154" spans="21:22" x14ac:dyDescent="0.2">
      <c r="U154" s="78"/>
      <c r="V154" s="79"/>
    </row>
    <row r="155" spans="21:22" x14ac:dyDescent="0.2">
      <c r="U155" s="78"/>
      <c r="V155" s="79"/>
    </row>
    <row r="156" spans="21:22" x14ac:dyDescent="0.2">
      <c r="U156" s="78"/>
      <c r="V156" s="79"/>
    </row>
    <row r="157" spans="21:22" x14ac:dyDescent="0.2">
      <c r="U157" s="78"/>
      <c r="V157" s="79"/>
    </row>
    <row r="158" spans="21:22" x14ac:dyDescent="0.2">
      <c r="U158" s="78"/>
      <c r="V158" s="79"/>
    </row>
    <row r="159" spans="21:22" x14ac:dyDescent="0.2">
      <c r="U159" s="78"/>
      <c r="V159" s="79"/>
    </row>
    <row r="160" spans="21:22" x14ac:dyDescent="0.2">
      <c r="U160" s="78"/>
      <c r="V160" s="79"/>
    </row>
    <row r="161" spans="21:22" x14ac:dyDescent="0.2">
      <c r="U161" s="78"/>
      <c r="V161" s="79"/>
    </row>
    <row r="162" spans="21:22" x14ac:dyDescent="0.2">
      <c r="U162" s="78"/>
      <c r="V162" s="79"/>
    </row>
    <row r="163" spans="21:22" x14ac:dyDescent="0.2">
      <c r="U163" s="78"/>
      <c r="V163" s="79"/>
    </row>
    <row r="164" spans="21:22" x14ac:dyDescent="0.2">
      <c r="U164" s="78"/>
      <c r="V164" s="79"/>
    </row>
    <row r="165" spans="21:22" x14ac:dyDescent="0.2">
      <c r="U165" s="78"/>
      <c r="V165" s="79"/>
    </row>
    <row r="166" spans="21:22" x14ac:dyDescent="0.2">
      <c r="U166" s="78"/>
      <c r="V166" s="79"/>
    </row>
    <row r="167" spans="21:22" x14ac:dyDescent="0.2">
      <c r="U167" s="78"/>
      <c r="V167" s="79"/>
    </row>
    <row r="168" spans="21:22" x14ac:dyDescent="0.2">
      <c r="U168" s="78"/>
      <c r="V168" s="79"/>
    </row>
    <row r="169" spans="21:22" x14ac:dyDescent="0.2">
      <c r="U169" s="78"/>
      <c r="V169" s="79"/>
    </row>
    <row r="170" spans="21:22" x14ac:dyDescent="0.2">
      <c r="U170" s="78"/>
      <c r="V170" s="79"/>
    </row>
    <row r="171" spans="21:22" x14ac:dyDescent="0.2">
      <c r="U171" s="78"/>
      <c r="V171" s="79"/>
    </row>
    <row r="172" spans="21:22" x14ac:dyDescent="0.2">
      <c r="U172" s="78"/>
      <c r="V172" s="79"/>
    </row>
    <row r="173" spans="21:22" x14ac:dyDescent="0.2">
      <c r="U173" s="78"/>
      <c r="V173" s="79"/>
    </row>
    <row r="174" spans="21:22" x14ac:dyDescent="0.2">
      <c r="U174" s="78"/>
      <c r="V174" s="79"/>
    </row>
    <row r="175" spans="21:22" x14ac:dyDescent="0.2">
      <c r="U175" s="78"/>
      <c r="V175" s="79"/>
    </row>
    <row r="176" spans="21:22" x14ac:dyDescent="0.2">
      <c r="U176" s="78"/>
      <c r="V176" s="79"/>
    </row>
    <row r="177" spans="21:22" x14ac:dyDescent="0.2">
      <c r="U177" s="78"/>
      <c r="V177" s="79"/>
    </row>
    <row r="178" spans="21:22" x14ac:dyDescent="0.2">
      <c r="U178" s="78"/>
      <c r="V178" s="79"/>
    </row>
    <row r="179" spans="21:22" x14ac:dyDescent="0.2">
      <c r="U179" s="78"/>
      <c r="V179" s="79"/>
    </row>
    <row r="180" spans="21:22" x14ac:dyDescent="0.2">
      <c r="U180" s="78"/>
      <c r="V180" s="79"/>
    </row>
    <row r="181" spans="21:22" x14ac:dyDescent="0.2">
      <c r="U181" s="78"/>
      <c r="V181" s="79"/>
    </row>
    <row r="182" spans="21:22" x14ac:dyDescent="0.2">
      <c r="U182" s="78"/>
      <c r="V182" s="79"/>
    </row>
    <row r="183" spans="21:22" x14ac:dyDescent="0.2">
      <c r="U183" s="78"/>
      <c r="V183" s="79"/>
    </row>
    <row r="184" spans="21:22" x14ac:dyDescent="0.2">
      <c r="U184" s="78"/>
      <c r="V184" s="79"/>
    </row>
    <row r="185" spans="21:22" x14ac:dyDescent="0.2">
      <c r="U185" s="78"/>
      <c r="V185" s="79"/>
    </row>
    <row r="186" spans="21:22" x14ac:dyDescent="0.2">
      <c r="U186" s="78"/>
      <c r="V186" s="79"/>
    </row>
    <row r="187" spans="21:22" x14ac:dyDescent="0.2">
      <c r="U187" s="78"/>
      <c r="V187" s="79"/>
    </row>
    <row r="188" spans="21:22" x14ac:dyDescent="0.2">
      <c r="U188" s="78"/>
      <c r="V188" s="79"/>
    </row>
    <row r="189" spans="21:22" x14ac:dyDescent="0.2">
      <c r="U189" s="78"/>
      <c r="V189" s="79"/>
    </row>
    <row r="190" spans="21:22" x14ac:dyDescent="0.2">
      <c r="U190" s="78"/>
      <c r="V190" s="79"/>
    </row>
    <row r="191" spans="21:22" x14ac:dyDescent="0.2">
      <c r="U191" s="78"/>
      <c r="V191" s="79"/>
    </row>
    <row r="192" spans="21:22" x14ac:dyDescent="0.2">
      <c r="U192" s="78"/>
      <c r="V192" s="79"/>
    </row>
    <row r="193" spans="21:22" x14ac:dyDescent="0.2">
      <c r="U193" s="78"/>
      <c r="V193" s="79"/>
    </row>
    <row r="194" spans="21:22" x14ac:dyDescent="0.2">
      <c r="U194" s="78"/>
      <c r="V194" s="79"/>
    </row>
    <row r="195" spans="21:22" x14ac:dyDescent="0.2">
      <c r="U195" s="78"/>
      <c r="V195" s="79"/>
    </row>
    <row r="196" spans="21:22" x14ac:dyDescent="0.2">
      <c r="U196" s="78"/>
      <c r="V196" s="79"/>
    </row>
    <row r="197" spans="21:22" x14ac:dyDescent="0.2">
      <c r="U197" s="78"/>
      <c r="V197" s="79"/>
    </row>
    <row r="198" spans="21:22" x14ac:dyDescent="0.2">
      <c r="U198" s="78"/>
      <c r="V198" s="79"/>
    </row>
    <row r="199" spans="21:22" x14ac:dyDescent="0.2">
      <c r="U199" s="78"/>
      <c r="V199" s="79"/>
    </row>
    <row r="200" spans="21:22" x14ac:dyDescent="0.2">
      <c r="U200" s="78"/>
      <c r="V200" s="79"/>
    </row>
    <row r="201" spans="21:22" x14ac:dyDescent="0.2">
      <c r="U201" s="78"/>
      <c r="V201" s="79"/>
    </row>
    <row r="202" spans="21:22" x14ac:dyDescent="0.2">
      <c r="U202" s="78"/>
      <c r="V202" s="79"/>
    </row>
    <row r="203" spans="21:22" x14ac:dyDescent="0.2">
      <c r="U203" s="78"/>
      <c r="V203" s="79"/>
    </row>
    <row r="204" spans="21:22" x14ac:dyDescent="0.2">
      <c r="U204" s="78"/>
      <c r="V204" s="79"/>
    </row>
    <row r="205" spans="21:22" x14ac:dyDescent="0.2">
      <c r="U205" s="78"/>
      <c r="V205" s="79"/>
    </row>
    <row r="206" spans="21:22" x14ac:dyDescent="0.2">
      <c r="U206" s="78"/>
      <c r="V206" s="79"/>
    </row>
    <row r="207" spans="21:22" x14ac:dyDescent="0.2">
      <c r="U207" s="78"/>
      <c r="V207" s="79"/>
    </row>
    <row r="208" spans="21:22" x14ac:dyDescent="0.2">
      <c r="U208" s="78"/>
      <c r="V208" s="79"/>
    </row>
    <row r="209" spans="21:22" x14ac:dyDescent="0.2">
      <c r="U209" s="78"/>
      <c r="V209" s="79"/>
    </row>
    <row r="210" spans="21:22" x14ac:dyDescent="0.2">
      <c r="U210" s="78"/>
      <c r="V210" s="79"/>
    </row>
    <row r="211" spans="21:22" x14ac:dyDescent="0.2">
      <c r="U211" s="78"/>
      <c r="V211" s="79"/>
    </row>
    <row r="212" spans="21:22" x14ac:dyDescent="0.2">
      <c r="U212" s="78"/>
      <c r="V212" s="79"/>
    </row>
    <row r="213" spans="21:22" x14ac:dyDescent="0.2">
      <c r="U213" s="78"/>
      <c r="V213" s="79"/>
    </row>
    <row r="214" spans="21:22" x14ac:dyDescent="0.2">
      <c r="U214" s="78"/>
      <c r="V214" s="79"/>
    </row>
    <row r="215" spans="21:22" x14ac:dyDescent="0.2">
      <c r="U215" s="78"/>
      <c r="V215" s="79"/>
    </row>
    <row r="216" spans="21:22" x14ac:dyDescent="0.2">
      <c r="U216" s="78"/>
      <c r="V216" s="79"/>
    </row>
    <row r="217" spans="21:22" x14ac:dyDescent="0.2">
      <c r="U217" s="78"/>
      <c r="V217" s="79"/>
    </row>
    <row r="218" spans="21:22" x14ac:dyDescent="0.2">
      <c r="U218" s="78"/>
      <c r="V218" s="79"/>
    </row>
    <row r="219" spans="21:22" x14ac:dyDescent="0.2">
      <c r="U219" s="78"/>
      <c r="V219" s="79"/>
    </row>
    <row r="220" spans="21:22" x14ac:dyDescent="0.2">
      <c r="U220" s="78"/>
      <c r="V220" s="79"/>
    </row>
    <row r="221" spans="21:22" x14ac:dyDescent="0.2">
      <c r="U221" s="78"/>
      <c r="V221" s="79"/>
    </row>
    <row r="222" spans="21:22" x14ac:dyDescent="0.2">
      <c r="U222" s="78"/>
      <c r="V222" s="79"/>
    </row>
    <row r="223" spans="21:22" x14ac:dyDescent="0.2">
      <c r="U223" s="78"/>
      <c r="V223" s="79"/>
    </row>
    <row r="224" spans="21:22" x14ac:dyDescent="0.2">
      <c r="U224" s="78"/>
      <c r="V224" s="79"/>
    </row>
    <row r="225" spans="21:22" x14ac:dyDescent="0.2">
      <c r="U225" s="78"/>
      <c r="V225" s="79"/>
    </row>
    <row r="226" spans="21:22" x14ac:dyDescent="0.2">
      <c r="U226" s="78"/>
      <c r="V226" s="79"/>
    </row>
    <row r="227" spans="21:22" x14ac:dyDescent="0.2">
      <c r="U227" s="78"/>
      <c r="V227" s="79"/>
    </row>
    <row r="228" spans="21:22" x14ac:dyDescent="0.2">
      <c r="U228" s="78"/>
      <c r="V228" s="79"/>
    </row>
    <row r="229" spans="21:22" x14ac:dyDescent="0.2">
      <c r="U229" s="78"/>
      <c r="V229" s="79"/>
    </row>
    <row r="230" spans="21:22" x14ac:dyDescent="0.2">
      <c r="U230" s="78"/>
      <c r="V230" s="79"/>
    </row>
    <row r="231" spans="21:22" x14ac:dyDescent="0.2">
      <c r="U231" s="78"/>
      <c r="V231" s="79"/>
    </row>
    <row r="232" spans="21:22" x14ac:dyDescent="0.2">
      <c r="U232" s="78"/>
      <c r="V232" s="79"/>
    </row>
    <row r="233" spans="21:22" x14ac:dyDescent="0.2">
      <c r="U233" s="78"/>
      <c r="V233" s="79"/>
    </row>
    <row r="234" spans="21:22" x14ac:dyDescent="0.2">
      <c r="U234" s="78"/>
      <c r="V234" s="79"/>
    </row>
    <row r="235" spans="21:22" x14ac:dyDescent="0.2">
      <c r="U235" s="78"/>
      <c r="V235" s="79"/>
    </row>
    <row r="236" spans="21:22" x14ac:dyDescent="0.2">
      <c r="U236" s="78"/>
      <c r="V236" s="79"/>
    </row>
    <row r="237" spans="21:22" x14ac:dyDescent="0.2">
      <c r="U237" s="78"/>
      <c r="V237" s="79"/>
    </row>
    <row r="238" spans="21:22" x14ac:dyDescent="0.2">
      <c r="U238" s="78"/>
      <c r="V238" s="79"/>
    </row>
    <row r="239" spans="21:22" x14ac:dyDescent="0.2">
      <c r="U239" s="78"/>
      <c r="V239" s="79"/>
    </row>
    <row r="240" spans="21:22" x14ac:dyDescent="0.2">
      <c r="U240" s="78"/>
      <c r="V240" s="79"/>
    </row>
    <row r="241" spans="21:22" x14ac:dyDescent="0.2">
      <c r="U241" s="78"/>
      <c r="V241" s="79"/>
    </row>
    <row r="242" spans="21:22" x14ac:dyDescent="0.2">
      <c r="U242" s="78"/>
      <c r="V242" s="79"/>
    </row>
    <row r="243" spans="21:22" x14ac:dyDescent="0.2">
      <c r="U243" s="78"/>
      <c r="V243" s="79"/>
    </row>
    <row r="244" spans="21:22" x14ac:dyDescent="0.2">
      <c r="U244" s="78"/>
      <c r="V244" s="79"/>
    </row>
    <row r="245" spans="21:22" x14ac:dyDescent="0.2">
      <c r="U245" s="78"/>
      <c r="V245" s="79"/>
    </row>
    <row r="246" spans="21:22" x14ac:dyDescent="0.2">
      <c r="U246" s="78"/>
      <c r="V246" s="79"/>
    </row>
    <row r="247" spans="21:22" x14ac:dyDescent="0.2">
      <c r="U247" s="78"/>
      <c r="V247" s="79"/>
    </row>
    <row r="248" spans="21:22" x14ac:dyDescent="0.2">
      <c r="U248" s="78"/>
      <c r="V248" s="79"/>
    </row>
    <row r="249" spans="21:22" x14ac:dyDescent="0.2">
      <c r="U249" s="78"/>
      <c r="V249" s="79"/>
    </row>
    <row r="250" spans="21:22" x14ac:dyDescent="0.2">
      <c r="U250" s="78"/>
      <c r="V250" s="79"/>
    </row>
    <row r="251" spans="21:22" x14ac:dyDescent="0.2">
      <c r="U251" s="78"/>
      <c r="V251" s="79"/>
    </row>
    <row r="252" spans="21:22" x14ac:dyDescent="0.2">
      <c r="U252" s="78"/>
      <c r="V252" s="79"/>
    </row>
    <row r="253" spans="21:22" x14ac:dyDescent="0.2">
      <c r="U253" s="78"/>
      <c r="V253" s="79"/>
    </row>
    <row r="254" spans="21:22" x14ac:dyDescent="0.2">
      <c r="U254" s="78"/>
      <c r="V254" s="79"/>
    </row>
    <row r="255" spans="21:22" x14ac:dyDescent="0.2">
      <c r="U255" s="78"/>
      <c r="V255" s="79"/>
    </row>
    <row r="256" spans="21:22" x14ac:dyDescent="0.2">
      <c r="U256" s="78"/>
      <c r="V256" s="79"/>
    </row>
    <row r="257" spans="21:22" x14ac:dyDescent="0.2">
      <c r="U257" s="78"/>
      <c r="V257" s="79"/>
    </row>
    <row r="258" spans="21:22" x14ac:dyDescent="0.2">
      <c r="U258" s="78"/>
      <c r="V258" s="79"/>
    </row>
    <row r="259" spans="21:22" x14ac:dyDescent="0.2">
      <c r="U259" s="78"/>
      <c r="V259" s="79"/>
    </row>
    <row r="260" spans="21:22" x14ac:dyDescent="0.2">
      <c r="U260" s="78"/>
      <c r="V260" s="79"/>
    </row>
    <row r="261" spans="21:22" x14ac:dyDescent="0.2">
      <c r="U261" s="78"/>
      <c r="V261" s="79"/>
    </row>
    <row r="262" spans="21:22" x14ac:dyDescent="0.2">
      <c r="U262" s="78"/>
      <c r="V262" s="79"/>
    </row>
    <row r="263" spans="21:22" x14ac:dyDescent="0.2">
      <c r="U263" s="78"/>
      <c r="V263" s="79"/>
    </row>
    <row r="264" spans="21:22" x14ac:dyDescent="0.2">
      <c r="U264" s="78"/>
      <c r="V264" s="79"/>
    </row>
    <row r="265" spans="21:22" x14ac:dyDescent="0.2">
      <c r="U265" s="78"/>
      <c r="V265" s="79"/>
    </row>
    <row r="266" spans="21:22" x14ac:dyDescent="0.2">
      <c r="U266" s="78"/>
      <c r="V266" s="79"/>
    </row>
    <row r="267" spans="21:22" x14ac:dyDescent="0.2">
      <c r="U267" s="78"/>
      <c r="V267" s="79"/>
    </row>
    <row r="268" spans="21:22" x14ac:dyDescent="0.2">
      <c r="U268" s="78"/>
      <c r="V268" s="79"/>
    </row>
    <row r="269" spans="21:22" x14ac:dyDescent="0.2">
      <c r="U269" s="78"/>
      <c r="V269" s="79"/>
    </row>
    <row r="270" spans="21:22" x14ac:dyDescent="0.2">
      <c r="U270" s="78"/>
      <c r="V270" s="79"/>
    </row>
    <row r="271" spans="21:22" x14ac:dyDescent="0.2">
      <c r="U271" s="78"/>
      <c r="V271" s="79"/>
    </row>
    <row r="272" spans="21:22" x14ac:dyDescent="0.2">
      <c r="U272" s="78"/>
      <c r="V272" s="79"/>
    </row>
    <row r="273" spans="21:22" x14ac:dyDescent="0.2">
      <c r="U273" s="78"/>
      <c r="V273" s="79"/>
    </row>
    <row r="274" spans="21:22" x14ac:dyDescent="0.2">
      <c r="U274" s="78"/>
      <c r="V274" s="79"/>
    </row>
    <row r="275" spans="21:22" x14ac:dyDescent="0.2">
      <c r="U275" s="78"/>
      <c r="V275" s="79"/>
    </row>
    <row r="276" spans="21:22" x14ac:dyDescent="0.2">
      <c r="U276" s="78"/>
      <c r="V276" s="79"/>
    </row>
    <row r="277" spans="21:22" x14ac:dyDescent="0.2">
      <c r="U277" s="78"/>
      <c r="V277" s="79"/>
    </row>
    <row r="278" spans="21:22" x14ac:dyDescent="0.2">
      <c r="U278" s="78"/>
      <c r="V278" s="79"/>
    </row>
    <row r="279" spans="21:22" x14ac:dyDescent="0.2">
      <c r="U279" s="78"/>
      <c r="V279" s="79"/>
    </row>
    <row r="280" spans="21:22" x14ac:dyDescent="0.2">
      <c r="U280" s="78"/>
      <c r="V280" s="79"/>
    </row>
    <row r="281" spans="21:22" x14ac:dyDescent="0.2">
      <c r="U281" s="78"/>
      <c r="V281" s="79"/>
    </row>
    <row r="282" spans="21:22" x14ac:dyDescent="0.2">
      <c r="U282" s="78"/>
      <c r="V282" s="79"/>
    </row>
    <row r="283" spans="21:22" x14ac:dyDescent="0.2">
      <c r="U283" s="78"/>
      <c r="V283" s="79"/>
    </row>
    <row r="284" spans="21:22" x14ac:dyDescent="0.2">
      <c r="U284" s="78"/>
      <c r="V284" s="79"/>
    </row>
    <row r="285" spans="21:22" x14ac:dyDescent="0.2">
      <c r="U285" s="78"/>
      <c r="V285" s="79"/>
    </row>
    <row r="286" spans="21:22" x14ac:dyDescent="0.2">
      <c r="U286" s="78"/>
      <c r="V286" s="79"/>
    </row>
    <row r="287" spans="21:22" x14ac:dyDescent="0.2">
      <c r="U287" s="78"/>
      <c r="V287" s="79"/>
    </row>
    <row r="288" spans="21:22" x14ac:dyDescent="0.2">
      <c r="U288" s="78"/>
      <c r="V288" s="79"/>
    </row>
    <row r="289" spans="21:22" x14ac:dyDescent="0.2">
      <c r="U289" s="78"/>
      <c r="V289" s="79"/>
    </row>
    <row r="290" spans="21:22" x14ac:dyDescent="0.2">
      <c r="U290" s="78"/>
      <c r="V290" s="79"/>
    </row>
    <row r="291" spans="21:22" x14ac:dyDescent="0.2">
      <c r="U291" s="78"/>
      <c r="V291" s="79"/>
    </row>
    <row r="292" spans="21:22" x14ac:dyDescent="0.2">
      <c r="U292" s="78"/>
      <c r="V292" s="79"/>
    </row>
    <row r="293" spans="21:22" x14ac:dyDescent="0.2">
      <c r="U293" s="78"/>
      <c r="V293" s="79"/>
    </row>
    <row r="294" spans="21:22" x14ac:dyDescent="0.2">
      <c r="U294" s="78"/>
      <c r="V294" s="79"/>
    </row>
    <row r="295" spans="21:22" x14ac:dyDescent="0.2">
      <c r="U295" s="78"/>
      <c r="V295" s="79"/>
    </row>
    <row r="296" spans="21:22" x14ac:dyDescent="0.2">
      <c r="U296" s="78"/>
      <c r="V296" s="79"/>
    </row>
    <row r="297" spans="21:22" x14ac:dyDescent="0.2">
      <c r="U297" s="78"/>
      <c r="V297" s="79"/>
    </row>
    <row r="298" spans="21:22" x14ac:dyDescent="0.2">
      <c r="U298" s="78"/>
      <c r="V298" s="79"/>
    </row>
    <row r="299" spans="21:22" x14ac:dyDescent="0.2">
      <c r="U299" s="78"/>
      <c r="V299" s="79"/>
    </row>
    <row r="300" spans="21:22" x14ac:dyDescent="0.2">
      <c r="U300" s="78"/>
      <c r="V300" s="79"/>
    </row>
    <row r="301" spans="21:22" x14ac:dyDescent="0.2">
      <c r="U301" s="78"/>
      <c r="V301" s="79"/>
    </row>
    <row r="302" spans="21:22" x14ac:dyDescent="0.2">
      <c r="U302" s="78"/>
      <c r="V302" s="79"/>
    </row>
    <row r="303" spans="21:22" x14ac:dyDescent="0.2">
      <c r="U303" s="78"/>
      <c r="V303" s="79"/>
    </row>
    <row r="304" spans="21:22" x14ac:dyDescent="0.2">
      <c r="U304" s="78"/>
      <c r="V304" s="79"/>
    </row>
    <row r="305" spans="21:22" x14ac:dyDescent="0.2">
      <c r="U305" s="78"/>
      <c r="V305" s="79"/>
    </row>
    <row r="306" spans="21:22" x14ac:dyDescent="0.2">
      <c r="U306" s="78"/>
      <c r="V306" s="79"/>
    </row>
    <row r="307" spans="21:22" x14ac:dyDescent="0.2">
      <c r="U307" s="78"/>
      <c r="V307" s="79"/>
    </row>
    <row r="308" spans="21:22" x14ac:dyDescent="0.2">
      <c r="U308" s="78"/>
      <c r="V308" s="79"/>
    </row>
    <row r="309" spans="21:22" x14ac:dyDescent="0.2">
      <c r="U309" s="78"/>
      <c r="V309" s="79"/>
    </row>
    <row r="310" spans="21:22" x14ac:dyDescent="0.2">
      <c r="U310" s="78"/>
      <c r="V310" s="79"/>
    </row>
    <row r="311" spans="21:22" x14ac:dyDescent="0.2">
      <c r="U311" s="78"/>
      <c r="V311" s="79"/>
    </row>
    <row r="312" spans="21:22" x14ac:dyDescent="0.2">
      <c r="U312" s="78"/>
      <c r="V312" s="79"/>
    </row>
    <row r="313" spans="21:22" x14ac:dyDescent="0.2">
      <c r="U313" s="78"/>
      <c r="V313" s="79"/>
    </row>
    <row r="314" spans="21:22" x14ac:dyDescent="0.2">
      <c r="U314" s="78"/>
      <c r="V314" s="79"/>
    </row>
    <row r="315" spans="21:22" x14ac:dyDescent="0.2">
      <c r="U315" s="78"/>
      <c r="V315" s="79"/>
    </row>
    <row r="316" spans="21:22" x14ac:dyDescent="0.2">
      <c r="U316" s="78"/>
      <c r="V316" s="79"/>
    </row>
    <row r="317" spans="21:22" x14ac:dyDescent="0.2">
      <c r="U317" s="78"/>
      <c r="V317" s="79"/>
    </row>
    <row r="318" spans="21:22" x14ac:dyDescent="0.2">
      <c r="U318" s="78"/>
      <c r="V318" s="79"/>
    </row>
    <row r="319" spans="21:22" x14ac:dyDescent="0.2">
      <c r="U319" s="78"/>
      <c r="V319" s="79"/>
    </row>
    <row r="320" spans="21:22" x14ac:dyDescent="0.2">
      <c r="U320" s="78"/>
      <c r="V320" s="79"/>
    </row>
    <row r="321" spans="21:22" x14ac:dyDescent="0.2">
      <c r="U321" s="78"/>
      <c r="V321" s="79"/>
    </row>
    <row r="322" spans="21:22" x14ac:dyDescent="0.2">
      <c r="U322" s="78"/>
      <c r="V322" s="79"/>
    </row>
    <row r="323" spans="21:22" x14ac:dyDescent="0.2">
      <c r="U323" s="78"/>
      <c r="V323" s="79"/>
    </row>
    <row r="324" spans="21:22" x14ac:dyDescent="0.2">
      <c r="U324" s="78"/>
      <c r="V324" s="79"/>
    </row>
    <row r="325" spans="21:22" x14ac:dyDescent="0.2">
      <c r="U325" s="78"/>
      <c r="V325" s="79"/>
    </row>
    <row r="326" spans="21:22" x14ac:dyDescent="0.2">
      <c r="U326" s="78"/>
      <c r="V326" s="79"/>
    </row>
    <row r="327" spans="21:22" x14ac:dyDescent="0.2">
      <c r="U327" s="78"/>
      <c r="V327" s="79"/>
    </row>
    <row r="328" spans="21:22" x14ac:dyDescent="0.2">
      <c r="U328" s="78"/>
      <c r="V328" s="79"/>
    </row>
    <row r="329" spans="21:22" x14ac:dyDescent="0.2">
      <c r="U329" s="78"/>
      <c r="V329" s="79"/>
    </row>
    <row r="330" spans="21:22" x14ac:dyDescent="0.2">
      <c r="U330" s="78"/>
      <c r="V330" s="79"/>
    </row>
    <row r="331" spans="21:22" x14ac:dyDescent="0.2">
      <c r="U331" s="78"/>
      <c r="V331" s="79"/>
    </row>
    <row r="332" spans="21:22" x14ac:dyDescent="0.2">
      <c r="U332" s="78"/>
      <c r="V332" s="79"/>
    </row>
    <row r="333" spans="21:22" x14ac:dyDescent="0.2">
      <c r="U333" s="78"/>
      <c r="V333" s="79"/>
    </row>
    <row r="334" spans="21:22" x14ac:dyDescent="0.2">
      <c r="U334" s="78"/>
      <c r="V334" s="79"/>
    </row>
    <row r="335" spans="21:22" x14ac:dyDescent="0.2">
      <c r="U335" s="78"/>
      <c r="V335" s="79"/>
    </row>
    <row r="336" spans="21:22" x14ac:dyDescent="0.2">
      <c r="U336" s="78"/>
      <c r="V336" s="79"/>
    </row>
    <row r="337" spans="21:22" x14ac:dyDescent="0.2">
      <c r="U337" s="78"/>
      <c r="V337" s="79"/>
    </row>
    <row r="338" spans="21:22" x14ac:dyDescent="0.2">
      <c r="U338" s="78"/>
      <c r="V338" s="79"/>
    </row>
    <row r="339" spans="21:22" x14ac:dyDescent="0.2">
      <c r="U339" s="78"/>
      <c r="V339" s="79"/>
    </row>
    <row r="340" spans="21:22" x14ac:dyDescent="0.2">
      <c r="U340" s="78"/>
      <c r="V340" s="79"/>
    </row>
    <row r="341" spans="21:22" x14ac:dyDescent="0.2">
      <c r="U341" s="78"/>
      <c r="V341" s="79"/>
    </row>
    <row r="342" spans="21:22" x14ac:dyDescent="0.2">
      <c r="U342" s="78"/>
      <c r="V342" s="79"/>
    </row>
    <row r="343" spans="21:22" x14ac:dyDescent="0.2">
      <c r="U343" s="78"/>
      <c r="V343" s="79"/>
    </row>
    <row r="344" spans="21:22" x14ac:dyDescent="0.2">
      <c r="U344" s="78"/>
      <c r="V344" s="79"/>
    </row>
    <row r="345" spans="21:22" x14ac:dyDescent="0.2">
      <c r="U345" s="78"/>
      <c r="V345" s="79"/>
    </row>
    <row r="346" spans="21:22" x14ac:dyDescent="0.2">
      <c r="U346" s="78"/>
      <c r="V346" s="79"/>
    </row>
    <row r="347" spans="21:22" x14ac:dyDescent="0.2">
      <c r="U347" s="78"/>
      <c r="V347" s="79"/>
    </row>
    <row r="348" spans="21:22" x14ac:dyDescent="0.2">
      <c r="U348" s="78"/>
      <c r="V348" s="79"/>
    </row>
    <row r="349" spans="21:22" x14ac:dyDescent="0.2">
      <c r="U349" s="78"/>
      <c r="V349" s="79"/>
    </row>
    <row r="350" spans="21:22" x14ac:dyDescent="0.2">
      <c r="U350" s="78"/>
      <c r="V350" s="79"/>
    </row>
    <row r="351" spans="21:22" x14ac:dyDescent="0.2">
      <c r="U351" s="78"/>
      <c r="V351" s="79"/>
    </row>
    <row r="352" spans="21:22" x14ac:dyDescent="0.2">
      <c r="U352" s="78"/>
      <c r="V352" s="79"/>
    </row>
    <row r="353" spans="21:22" x14ac:dyDescent="0.2">
      <c r="U353" s="78"/>
      <c r="V353" s="79"/>
    </row>
    <row r="354" spans="21:22" x14ac:dyDescent="0.2">
      <c r="U354" s="78"/>
      <c r="V354" s="79"/>
    </row>
    <row r="355" spans="21:22" x14ac:dyDescent="0.2">
      <c r="U355" s="78"/>
      <c r="V355" s="79"/>
    </row>
    <row r="356" spans="21:22" x14ac:dyDescent="0.2">
      <c r="U356" s="78"/>
      <c r="V356" s="79"/>
    </row>
    <row r="357" spans="21:22" x14ac:dyDescent="0.2">
      <c r="U357" s="78"/>
      <c r="V357" s="79"/>
    </row>
    <row r="358" spans="21:22" x14ac:dyDescent="0.2">
      <c r="U358" s="78"/>
      <c r="V358" s="79"/>
    </row>
    <row r="359" spans="21:22" x14ac:dyDescent="0.2">
      <c r="U359" s="78"/>
      <c r="V359" s="79"/>
    </row>
    <row r="360" spans="21:22" x14ac:dyDescent="0.2">
      <c r="U360" s="78"/>
      <c r="V360" s="79"/>
    </row>
    <row r="361" spans="21:22" x14ac:dyDescent="0.2">
      <c r="U361" s="78"/>
      <c r="V361" s="79"/>
    </row>
    <row r="362" spans="21:22" x14ac:dyDescent="0.2">
      <c r="U362" s="78"/>
      <c r="V362" s="79"/>
    </row>
    <row r="363" spans="21:22" x14ac:dyDescent="0.2">
      <c r="U363" s="78"/>
      <c r="V363" s="79"/>
    </row>
    <row r="364" spans="21:22" x14ac:dyDescent="0.2">
      <c r="U364" s="78"/>
      <c r="V364" s="79"/>
    </row>
    <row r="365" spans="21:22" x14ac:dyDescent="0.2">
      <c r="U365" s="78"/>
      <c r="V365" s="79"/>
    </row>
    <row r="366" spans="21:22" x14ac:dyDescent="0.2">
      <c r="U366" s="78"/>
      <c r="V366" s="79"/>
    </row>
    <row r="367" spans="21:22" x14ac:dyDescent="0.2">
      <c r="U367" s="78"/>
      <c r="V367" s="79"/>
    </row>
    <row r="368" spans="21:22" x14ac:dyDescent="0.2">
      <c r="U368" s="78"/>
      <c r="V368" s="79"/>
    </row>
    <row r="369" spans="21:22" x14ac:dyDescent="0.2">
      <c r="U369" s="78"/>
      <c r="V369" s="79"/>
    </row>
    <row r="370" spans="21:22" x14ac:dyDescent="0.2">
      <c r="U370" s="78"/>
      <c r="V370" s="79"/>
    </row>
    <row r="371" spans="21:22" x14ac:dyDescent="0.2">
      <c r="U371" s="78"/>
      <c r="V371" s="79"/>
    </row>
    <row r="372" spans="21:22" x14ac:dyDescent="0.2">
      <c r="U372" s="78"/>
      <c r="V372" s="79"/>
    </row>
    <row r="373" spans="21:22" x14ac:dyDescent="0.2">
      <c r="U373" s="78"/>
      <c r="V373" s="79"/>
    </row>
    <row r="374" spans="21:22" x14ac:dyDescent="0.2">
      <c r="U374" s="78"/>
      <c r="V374" s="79"/>
    </row>
    <row r="375" spans="21:22" x14ac:dyDescent="0.2">
      <c r="U375" s="78"/>
      <c r="V375" s="79"/>
    </row>
    <row r="376" spans="21:22" x14ac:dyDescent="0.2">
      <c r="U376" s="78"/>
      <c r="V376" s="79"/>
    </row>
    <row r="377" spans="21:22" x14ac:dyDescent="0.2">
      <c r="U377" s="78"/>
      <c r="V377" s="79"/>
    </row>
    <row r="378" spans="21:22" x14ac:dyDescent="0.2">
      <c r="U378" s="78"/>
      <c r="V378" s="79"/>
    </row>
    <row r="379" spans="21:22" x14ac:dyDescent="0.2">
      <c r="U379" s="78"/>
      <c r="V379" s="79"/>
    </row>
    <row r="380" spans="21:22" x14ac:dyDescent="0.2">
      <c r="U380" s="78"/>
      <c r="V380" s="79"/>
    </row>
    <row r="381" spans="21:22" x14ac:dyDescent="0.2">
      <c r="U381" s="78"/>
      <c r="V381" s="79"/>
    </row>
    <row r="382" spans="21:22" x14ac:dyDescent="0.2">
      <c r="U382" s="78"/>
      <c r="V382" s="79"/>
    </row>
    <row r="383" spans="21:22" x14ac:dyDescent="0.2">
      <c r="U383" s="78"/>
      <c r="V383" s="79"/>
    </row>
    <row r="384" spans="21:22" x14ac:dyDescent="0.2">
      <c r="U384" s="78"/>
      <c r="V384" s="79"/>
    </row>
    <row r="385" spans="21:22" x14ac:dyDescent="0.2">
      <c r="U385" s="78"/>
      <c r="V385" s="79"/>
    </row>
    <row r="386" spans="21:22" x14ac:dyDescent="0.2">
      <c r="U386" s="78"/>
      <c r="V386" s="79"/>
    </row>
    <row r="387" spans="21:22" x14ac:dyDescent="0.2">
      <c r="U387" s="78"/>
      <c r="V387" s="79"/>
    </row>
    <row r="388" spans="21:22" x14ac:dyDescent="0.2">
      <c r="U388" s="78"/>
      <c r="V388" s="79"/>
    </row>
    <row r="389" spans="21:22" x14ac:dyDescent="0.2">
      <c r="U389" s="78"/>
      <c r="V389" s="79"/>
    </row>
    <row r="390" spans="21:22" x14ac:dyDescent="0.2">
      <c r="U390" s="78"/>
      <c r="V390" s="79"/>
    </row>
    <row r="391" spans="21:22" x14ac:dyDescent="0.2">
      <c r="U391" s="78"/>
      <c r="V391" s="79"/>
    </row>
    <row r="392" spans="21:22" x14ac:dyDescent="0.2">
      <c r="U392" s="78"/>
      <c r="V392" s="79"/>
    </row>
    <row r="393" spans="21:22" x14ac:dyDescent="0.2">
      <c r="U393" s="78"/>
      <c r="V393" s="79"/>
    </row>
    <row r="394" spans="21:22" x14ac:dyDescent="0.2">
      <c r="U394" s="78"/>
      <c r="V394" s="79"/>
    </row>
    <row r="395" spans="21:22" x14ac:dyDescent="0.2">
      <c r="U395" s="78"/>
      <c r="V395" s="79"/>
    </row>
    <row r="396" spans="21:22" x14ac:dyDescent="0.2">
      <c r="U396" s="78"/>
      <c r="V396" s="79"/>
    </row>
    <row r="397" spans="21:22" x14ac:dyDescent="0.2">
      <c r="U397" s="78"/>
      <c r="V397" s="79"/>
    </row>
    <row r="398" spans="21:22" x14ac:dyDescent="0.2">
      <c r="U398" s="78"/>
      <c r="V398" s="79"/>
    </row>
    <row r="399" spans="21:22" x14ac:dyDescent="0.2">
      <c r="U399" s="78"/>
      <c r="V399" s="79"/>
    </row>
    <row r="400" spans="21:22" x14ac:dyDescent="0.2">
      <c r="U400" s="78"/>
      <c r="V400" s="79"/>
    </row>
    <row r="401" spans="21:22" x14ac:dyDescent="0.2">
      <c r="U401" s="78"/>
      <c r="V401" s="79"/>
    </row>
    <row r="402" spans="21:22" x14ac:dyDescent="0.2">
      <c r="U402" s="78"/>
      <c r="V402" s="79"/>
    </row>
    <row r="403" spans="21:22" x14ac:dyDescent="0.2">
      <c r="U403" s="78"/>
      <c r="V403" s="79"/>
    </row>
    <row r="404" spans="21:22" x14ac:dyDescent="0.2">
      <c r="U404" s="78"/>
      <c r="V404" s="79"/>
    </row>
    <row r="405" spans="21:22" x14ac:dyDescent="0.2">
      <c r="U405" s="78"/>
      <c r="V405" s="79"/>
    </row>
    <row r="406" spans="21:22" x14ac:dyDescent="0.2">
      <c r="U406" s="78"/>
      <c r="V406" s="79"/>
    </row>
    <row r="407" spans="21:22" x14ac:dyDescent="0.2">
      <c r="U407" s="78"/>
      <c r="V407" s="79"/>
    </row>
    <row r="408" spans="21:22" x14ac:dyDescent="0.2">
      <c r="U408" s="78"/>
      <c r="V408" s="79"/>
    </row>
    <row r="409" spans="21:22" x14ac:dyDescent="0.2">
      <c r="U409" s="78"/>
      <c r="V409" s="79"/>
    </row>
    <row r="410" spans="21:22" x14ac:dyDescent="0.2">
      <c r="U410" s="78"/>
      <c r="V410" s="79"/>
    </row>
    <row r="411" spans="21:22" x14ac:dyDescent="0.2">
      <c r="U411" s="78"/>
      <c r="V411" s="79"/>
    </row>
    <row r="412" spans="21:22" x14ac:dyDescent="0.2">
      <c r="U412" s="78"/>
      <c r="V412" s="79"/>
    </row>
    <row r="413" spans="21:22" x14ac:dyDescent="0.2">
      <c r="U413" s="78"/>
      <c r="V413" s="79"/>
    </row>
    <row r="414" spans="21:22" x14ac:dyDescent="0.2">
      <c r="U414" s="78"/>
      <c r="V414" s="79"/>
    </row>
    <row r="415" spans="21:22" x14ac:dyDescent="0.2">
      <c r="U415" s="78"/>
      <c r="V415" s="79"/>
    </row>
    <row r="416" spans="21:22" x14ac:dyDescent="0.2">
      <c r="U416" s="78"/>
      <c r="V416" s="79"/>
    </row>
    <row r="417" spans="21:22" x14ac:dyDescent="0.2">
      <c r="U417" s="78"/>
      <c r="V417" s="79"/>
    </row>
    <row r="418" spans="21:22" x14ac:dyDescent="0.2">
      <c r="U418" s="78"/>
      <c r="V418" s="79"/>
    </row>
    <row r="419" spans="21:22" x14ac:dyDescent="0.2">
      <c r="U419" s="78"/>
      <c r="V419" s="79"/>
    </row>
    <row r="420" spans="21:22" x14ac:dyDescent="0.2">
      <c r="U420" s="78"/>
      <c r="V420" s="79"/>
    </row>
    <row r="421" spans="21:22" x14ac:dyDescent="0.2">
      <c r="U421" s="78"/>
      <c r="V421" s="79"/>
    </row>
    <row r="422" spans="21:22" x14ac:dyDescent="0.2">
      <c r="U422" s="78"/>
      <c r="V422" s="79"/>
    </row>
    <row r="423" spans="21:22" x14ac:dyDescent="0.2">
      <c r="U423" s="78"/>
      <c r="V423" s="79"/>
    </row>
    <row r="424" spans="21:22" x14ac:dyDescent="0.2">
      <c r="U424" s="78"/>
      <c r="V424" s="79"/>
    </row>
    <row r="425" spans="21:22" x14ac:dyDescent="0.2">
      <c r="U425" s="78"/>
      <c r="V425" s="79"/>
    </row>
    <row r="426" spans="21:22" x14ac:dyDescent="0.2">
      <c r="U426" s="78"/>
      <c r="V426" s="79"/>
    </row>
    <row r="427" spans="21:22" x14ac:dyDescent="0.2">
      <c r="U427" s="78"/>
      <c r="V427" s="79"/>
    </row>
    <row r="428" spans="21:22" x14ac:dyDescent="0.2">
      <c r="U428" s="78"/>
      <c r="V428" s="79"/>
    </row>
    <row r="429" spans="21:22" x14ac:dyDescent="0.2">
      <c r="U429" s="78"/>
      <c r="V429" s="79"/>
    </row>
    <row r="430" spans="21:22" x14ac:dyDescent="0.2">
      <c r="U430" s="78"/>
      <c r="V430" s="79"/>
    </row>
    <row r="431" spans="21:22" x14ac:dyDescent="0.2">
      <c r="U431" s="78"/>
      <c r="V431" s="79"/>
    </row>
    <row r="432" spans="21:22" x14ac:dyDescent="0.2">
      <c r="U432" s="78"/>
      <c r="V432" s="79"/>
    </row>
    <row r="433" spans="21:22" x14ac:dyDescent="0.2">
      <c r="U433" s="78"/>
      <c r="V433" s="79"/>
    </row>
    <row r="434" spans="21:22" x14ac:dyDescent="0.2">
      <c r="U434" s="78"/>
      <c r="V434" s="79"/>
    </row>
    <row r="435" spans="21:22" x14ac:dyDescent="0.2">
      <c r="U435" s="78"/>
      <c r="V435" s="79"/>
    </row>
    <row r="436" spans="21:22" x14ac:dyDescent="0.2">
      <c r="U436" s="78"/>
      <c r="V436" s="79"/>
    </row>
    <row r="437" spans="21:22" x14ac:dyDescent="0.2">
      <c r="U437" s="78"/>
      <c r="V437" s="79"/>
    </row>
    <row r="438" spans="21:22" x14ac:dyDescent="0.2">
      <c r="U438" s="78"/>
      <c r="V438" s="79"/>
    </row>
    <row r="439" spans="21:22" x14ac:dyDescent="0.2">
      <c r="U439" s="78"/>
      <c r="V439" s="79"/>
    </row>
    <row r="440" spans="21:22" x14ac:dyDescent="0.2">
      <c r="U440" s="78"/>
      <c r="V440" s="79"/>
    </row>
    <row r="441" spans="21:22" x14ac:dyDescent="0.2">
      <c r="U441" s="78"/>
      <c r="V441" s="79"/>
    </row>
    <row r="442" spans="21:22" x14ac:dyDescent="0.2">
      <c r="U442" s="78"/>
      <c r="V442" s="79"/>
    </row>
    <row r="443" spans="21:22" x14ac:dyDescent="0.2">
      <c r="U443" s="78"/>
      <c r="V443" s="79"/>
    </row>
    <row r="444" spans="21:22" x14ac:dyDescent="0.2">
      <c r="U444" s="78"/>
      <c r="V444" s="79"/>
    </row>
    <row r="445" spans="21:22" x14ac:dyDescent="0.2">
      <c r="U445" s="78"/>
      <c r="V445" s="79"/>
    </row>
    <row r="446" spans="21:22" x14ac:dyDescent="0.2">
      <c r="U446" s="78"/>
      <c r="V446" s="79"/>
    </row>
    <row r="447" spans="21:22" x14ac:dyDescent="0.2">
      <c r="U447" s="78"/>
      <c r="V447" s="79"/>
    </row>
    <row r="448" spans="21:22" x14ac:dyDescent="0.2">
      <c r="U448" s="78"/>
      <c r="V448" s="79"/>
    </row>
    <row r="449" spans="21:22" x14ac:dyDescent="0.2">
      <c r="U449" s="78"/>
      <c r="V449" s="79"/>
    </row>
    <row r="450" spans="21:22" x14ac:dyDescent="0.2">
      <c r="U450" s="78"/>
      <c r="V450" s="79"/>
    </row>
    <row r="451" spans="21:22" x14ac:dyDescent="0.2">
      <c r="U451" s="78"/>
      <c r="V451" s="79"/>
    </row>
    <row r="452" spans="21:22" x14ac:dyDescent="0.2">
      <c r="U452" s="78"/>
      <c r="V452" s="79"/>
    </row>
    <row r="453" spans="21:22" x14ac:dyDescent="0.2">
      <c r="U453" s="78"/>
      <c r="V453" s="79"/>
    </row>
    <row r="454" spans="21:22" x14ac:dyDescent="0.2">
      <c r="U454" s="78"/>
      <c r="V454" s="79"/>
    </row>
    <row r="455" spans="21:22" x14ac:dyDescent="0.2">
      <c r="U455" s="78"/>
      <c r="V455" s="79"/>
    </row>
    <row r="456" spans="21:22" x14ac:dyDescent="0.2">
      <c r="U456" s="78"/>
      <c r="V456" s="79"/>
    </row>
    <row r="457" spans="21:22" x14ac:dyDescent="0.2">
      <c r="U457" s="78"/>
      <c r="V457" s="79"/>
    </row>
    <row r="458" spans="21:22" x14ac:dyDescent="0.2">
      <c r="U458" s="78"/>
      <c r="V458" s="79"/>
    </row>
    <row r="459" spans="21:22" x14ac:dyDescent="0.2">
      <c r="U459" s="78"/>
      <c r="V459" s="79"/>
    </row>
    <row r="460" spans="21:22" x14ac:dyDescent="0.2">
      <c r="U460" s="78"/>
      <c r="V460" s="79"/>
    </row>
    <row r="461" spans="21:22" x14ac:dyDescent="0.2">
      <c r="U461" s="78"/>
      <c r="V461" s="79"/>
    </row>
    <row r="462" spans="21:22" x14ac:dyDescent="0.2">
      <c r="U462" s="78"/>
      <c r="V462" s="79"/>
    </row>
    <row r="463" spans="21:22" x14ac:dyDescent="0.2">
      <c r="U463" s="78"/>
      <c r="V463" s="79"/>
    </row>
    <row r="464" spans="21:22" x14ac:dyDescent="0.2">
      <c r="U464" s="78"/>
      <c r="V464" s="79"/>
    </row>
    <row r="465" spans="21:22" x14ac:dyDescent="0.2">
      <c r="U465" s="78"/>
      <c r="V465" s="79"/>
    </row>
    <row r="466" spans="21:22" x14ac:dyDescent="0.2">
      <c r="U466" s="78"/>
      <c r="V466" s="79"/>
    </row>
    <row r="467" spans="21:22" x14ac:dyDescent="0.2">
      <c r="U467" s="78"/>
      <c r="V467" s="79"/>
    </row>
    <row r="468" spans="21:22" x14ac:dyDescent="0.2">
      <c r="U468" s="78"/>
      <c r="V468" s="79"/>
    </row>
    <row r="469" spans="21:22" x14ac:dyDescent="0.2">
      <c r="U469" s="78"/>
      <c r="V469" s="79"/>
    </row>
    <row r="470" spans="21:22" x14ac:dyDescent="0.2">
      <c r="U470" s="78"/>
      <c r="V470" s="79"/>
    </row>
    <row r="471" spans="21:22" x14ac:dyDescent="0.2">
      <c r="U471" s="78"/>
      <c r="V471" s="79"/>
    </row>
    <row r="472" spans="21:22" x14ac:dyDescent="0.2">
      <c r="U472" s="78"/>
      <c r="V472" s="79"/>
    </row>
    <row r="473" spans="21:22" x14ac:dyDescent="0.2">
      <c r="U473" s="78"/>
      <c r="V473" s="79"/>
    </row>
    <row r="474" spans="21:22" x14ac:dyDescent="0.2">
      <c r="U474" s="78"/>
      <c r="V474" s="79"/>
    </row>
    <row r="475" spans="21:22" x14ac:dyDescent="0.2">
      <c r="U475" s="78"/>
      <c r="V475" s="79"/>
    </row>
    <row r="476" spans="21:22" x14ac:dyDescent="0.2">
      <c r="U476" s="78"/>
      <c r="V476" s="79"/>
    </row>
    <row r="477" spans="21:22" x14ac:dyDescent="0.2">
      <c r="U477" s="78"/>
      <c r="V477" s="79"/>
    </row>
    <row r="478" spans="21:22" x14ac:dyDescent="0.2">
      <c r="U478" s="78"/>
      <c r="V478" s="79"/>
    </row>
    <row r="479" spans="21:22" x14ac:dyDescent="0.2">
      <c r="U479" s="78"/>
      <c r="V479" s="79"/>
    </row>
    <row r="480" spans="21:22" x14ac:dyDescent="0.2">
      <c r="U480" s="78"/>
      <c r="V480" s="79"/>
    </row>
    <row r="481" spans="21:22" x14ac:dyDescent="0.2">
      <c r="U481" s="78"/>
      <c r="V481" s="79"/>
    </row>
    <row r="482" spans="21:22" x14ac:dyDescent="0.2">
      <c r="U482" s="78"/>
      <c r="V482" s="79"/>
    </row>
    <row r="483" spans="21:22" x14ac:dyDescent="0.2">
      <c r="U483" s="78"/>
      <c r="V483" s="79"/>
    </row>
    <row r="484" spans="21:22" x14ac:dyDescent="0.2">
      <c r="U484" s="78"/>
      <c r="V484" s="79"/>
    </row>
    <row r="485" spans="21:22" x14ac:dyDescent="0.2">
      <c r="U485" s="78"/>
      <c r="V485" s="79"/>
    </row>
    <row r="486" spans="21:22" x14ac:dyDescent="0.2">
      <c r="U486" s="78"/>
      <c r="V486" s="79"/>
    </row>
    <row r="487" spans="21:22" x14ac:dyDescent="0.2">
      <c r="U487" s="78"/>
      <c r="V487" s="79"/>
    </row>
    <row r="488" spans="21:22" x14ac:dyDescent="0.2">
      <c r="U488" s="78"/>
      <c r="V488" s="79"/>
    </row>
    <row r="489" spans="21:22" x14ac:dyDescent="0.2">
      <c r="U489" s="78"/>
      <c r="V489" s="79"/>
    </row>
    <row r="490" spans="21:22" x14ac:dyDescent="0.2">
      <c r="U490" s="78"/>
      <c r="V490" s="79"/>
    </row>
    <row r="491" spans="21:22" x14ac:dyDescent="0.2">
      <c r="U491" s="78"/>
      <c r="V491" s="79"/>
    </row>
    <row r="492" spans="21:22" x14ac:dyDescent="0.2">
      <c r="U492" s="78"/>
      <c r="V492" s="79"/>
    </row>
    <row r="493" spans="21:22" x14ac:dyDescent="0.2">
      <c r="U493" s="78"/>
      <c r="V493" s="79"/>
    </row>
    <row r="494" spans="21:22" x14ac:dyDescent="0.2">
      <c r="U494" s="78"/>
      <c r="V494" s="79"/>
    </row>
    <row r="495" spans="21:22" x14ac:dyDescent="0.2">
      <c r="U495" s="78"/>
      <c r="V495" s="79"/>
    </row>
    <row r="496" spans="21:22" x14ac:dyDescent="0.2">
      <c r="U496" s="78"/>
      <c r="V496" s="79"/>
    </row>
    <row r="497" spans="21:22" x14ac:dyDescent="0.2">
      <c r="U497" s="78"/>
      <c r="V497" s="79"/>
    </row>
    <row r="498" spans="21:22" x14ac:dyDescent="0.2">
      <c r="U498" s="78"/>
      <c r="V498" s="79"/>
    </row>
    <row r="499" spans="21:22" x14ac:dyDescent="0.2">
      <c r="U499" s="78"/>
      <c r="V499" s="79"/>
    </row>
    <row r="500" spans="21:22" x14ac:dyDescent="0.2">
      <c r="U500" s="78"/>
      <c r="V500" s="79"/>
    </row>
    <row r="501" spans="21:22" x14ac:dyDescent="0.2">
      <c r="U501" s="78"/>
      <c r="V501" s="79"/>
    </row>
    <row r="502" spans="21:22" x14ac:dyDescent="0.2">
      <c r="U502" s="78"/>
      <c r="V502" s="79"/>
    </row>
    <row r="503" spans="21:22" x14ac:dyDescent="0.2">
      <c r="U503" s="78"/>
      <c r="V503" s="79"/>
    </row>
    <row r="504" spans="21:22" x14ac:dyDescent="0.2">
      <c r="U504" s="78"/>
      <c r="V504" s="79"/>
    </row>
    <row r="505" spans="21:22" x14ac:dyDescent="0.2">
      <c r="U505" s="78"/>
      <c r="V505" s="79"/>
    </row>
    <row r="506" spans="21:22" x14ac:dyDescent="0.2">
      <c r="U506" s="78"/>
      <c r="V506" s="79"/>
    </row>
    <row r="507" spans="21:22" x14ac:dyDescent="0.2">
      <c r="U507" s="78"/>
      <c r="V507" s="79"/>
    </row>
    <row r="508" spans="21:22" x14ac:dyDescent="0.2">
      <c r="U508" s="78"/>
      <c r="V508" s="79"/>
    </row>
    <row r="509" spans="21:22" x14ac:dyDescent="0.2">
      <c r="U509" s="78"/>
      <c r="V509" s="79"/>
    </row>
    <row r="510" spans="21:22" x14ac:dyDescent="0.2">
      <c r="U510" s="78"/>
      <c r="V510" s="79"/>
    </row>
    <row r="511" spans="21:22" x14ac:dyDescent="0.2">
      <c r="U511" s="78"/>
      <c r="V511" s="79"/>
    </row>
    <row r="512" spans="21:22" x14ac:dyDescent="0.2">
      <c r="U512" s="78"/>
      <c r="V512" s="79"/>
    </row>
    <row r="513" spans="21:22" x14ac:dyDescent="0.2">
      <c r="U513" s="78"/>
      <c r="V513" s="79"/>
    </row>
    <row r="514" spans="21:22" x14ac:dyDescent="0.2">
      <c r="U514" s="78"/>
      <c r="V514" s="79"/>
    </row>
    <row r="515" spans="21:22" x14ac:dyDescent="0.2">
      <c r="U515" s="78"/>
      <c r="V515" s="79"/>
    </row>
    <row r="516" spans="21:22" x14ac:dyDescent="0.2">
      <c r="U516" s="78"/>
      <c r="V516" s="79"/>
    </row>
    <row r="517" spans="21:22" x14ac:dyDescent="0.2">
      <c r="U517" s="78"/>
      <c r="V517" s="79"/>
    </row>
    <row r="518" spans="21:22" x14ac:dyDescent="0.2">
      <c r="U518" s="78"/>
      <c r="V518" s="79"/>
    </row>
    <row r="519" spans="21:22" x14ac:dyDescent="0.2">
      <c r="U519" s="78"/>
      <c r="V519" s="79"/>
    </row>
    <row r="520" spans="21:22" x14ac:dyDescent="0.2">
      <c r="U520" s="78"/>
      <c r="V520" s="79"/>
    </row>
    <row r="521" spans="21:22" x14ac:dyDescent="0.2">
      <c r="U521" s="78"/>
      <c r="V521" s="79"/>
    </row>
    <row r="522" spans="21:22" x14ac:dyDescent="0.2">
      <c r="U522" s="78"/>
      <c r="V522" s="79"/>
    </row>
    <row r="523" spans="21:22" x14ac:dyDescent="0.2">
      <c r="U523" s="78"/>
      <c r="V523" s="79"/>
    </row>
    <row r="524" spans="21:22" x14ac:dyDescent="0.2">
      <c r="U524" s="78"/>
      <c r="V524" s="79"/>
    </row>
    <row r="525" spans="21:22" x14ac:dyDescent="0.2">
      <c r="U525" s="78"/>
      <c r="V525" s="79"/>
    </row>
    <row r="526" spans="21:22" x14ac:dyDescent="0.2">
      <c r="U526" s="78"/>
      <c r="V526" s="79"/>
    </row>
    <row r="527" spans="21:22" x14ac:dyDescent="0.2">
      <c r="U527" s="78"/>
      <c r="V527" s="79"/>
    </row>
    <row r="528" spans="21:22" x14ac:dyDescent="0.2">
      <c r="U528" s="78"/>
      <c r="V528" s="79"/>
    </row>
    <row r="529" spans="21:22" x14ac:dyDescent="0.2">
      <c r="U529" s="78"/>
      <c r="V529" s="79"/>
    </row>
    <row r="530" spans="21:22" x14ac:dyDescent="0.2">
      <c r="U530" s="78"/>
      <c r="V530" s="79"/>
    </row>
    <row r="531" spans="21:22" x14ac:dyDescent="0.2">
      <c r="U531" s="78"/>
      <c r="V531" s="79"/>
    </row>
    <row r="532" spans="21:22" x14ac:dyDescent="0.2">
      <c r="U532" s="78"/>
      <c r="V532" s="79"/>
    </row>
    <row r="533" spans="21:22" x14ac:dyDescent="0.2">
      <c r="U533" s="78"/>
      <c r="V533" s="79"/>
    </row>
    <row r="534" spans="21:22" x14ac:dyDescent="0.2">
      <c r="U534" s="78"/>
      <c r="V534" s="79"/>
    </row>
    <row r="535" spans="21:22" x14ac:dyDescent="0.2">
      <c r="U535" s="78"/>
      <c r="V535" s="79"/>
    </row>
    <row r="536" spans="21:22" x14ac:dyDescent="0.2">
      <c r="U536" s="78"/>
      <c r="V536" s="79"/>
    </row>
    <row r="537" spans="21:22" x14ac:dyDescent="0.2">
      <c r="U537" s="78"/>
      <c r="V537" s="79"/>
    </row>
    <row r="538" spans="21:22" x14ac:dyDescent="0.2">
      <c r="U538" s="78"/>
      <c r="V538" s="79"/>
    </row>
    <row r="539" spans="21:22" x14ac:dyDescent="0.2">
      <c r="U539" s="78"/>
      <c r="V539" s="79"/>
    </row>
    <row r="540" spans="21:22" x14ac:dyDescent="0.2">
      <c r="U540" s="78"/>
      <c r="V540" s="79"/>
    </row>
    <row r="541" spans="21:22" x14ac:dyDescent="0.2">
      <c r="U541" s="78"/>
      <c r="V541" s="79"/>
    </row>
    <row r="542" spans="21:22" x14ac:dyDescent="0.2">
      <c r="U542" s="78"/>
      <c r="V542" s="79"/>
    </row>
    <row r="543" spans="21:22" x14ac:dyDescent="0.2">
      <c r="U543" s="78"/>
      <c r="V543" s="79"/>
    </row>
    <row r="544" spans="21:22" x14ac:dyDescent="0.2">
      <c r="U544" s="78"/>
      <c r="V544" s="79"/>
    </row>
    <row r="545" spans="21:22" x14ac:dyDescent="0.2">
      <c r="U545" s="78"/>
      <c r="V545" s="79"/>
    </row>
    <row r="546" spans="21:22" x14ac:dyDescent="0.2">
      <c r="U546" s="78"/>
      <c r="V546" s="79"/>
    </row>
    <row r="547" spans="21:22" x14ac:dyDescent="0.2">
      <c r="U547" s="78"/>
      <c r="V547" s="79"/>
    </row>
    <row r="548" spans="21:22" x14ac:dyDescent="0.2">
      <c r="U548" s="78"/>
      <c r="V548" s="79"/>
    </row>
    <row r="549" spans="21:22" x14ac:dyDescent="0.2">
      <c r="U549" s="78"/>
      <c r="V549" s="79"/>
    </row>
    <row r="550" spans="21:22" x14ac:dyDescent="0.2">
      <c r="U550" s="78"/>
      <c r="V550" s="79"/>
    </row>
    <row r="551" spans="21:22" x14ac:dyDescent="0.2">
      <c r="U551" s="78"/>
      <c r="V551" s="79"/>
    </row>
    <row r="552" spans="21:22" x14ac:dyDescent="0.2">
      <c r="U552" s="78"/>
      <c r="V552" s="79"/>
    </row>
    <row r="553" spans="21:22" x14ac:dyDescent="0.2">
      <c r="U553" s="78"/>
      <c r="V553" s="79"/>
    </row>
    <row r="554" spans="21:22" x14ac:dyDescent="0.2">
      <c r="U554" s="78"/>
      <c r="V554" s="79"/>
    </row>
    <row r="555" spans="21:22" x14ac:dyDescent="0.2">
      <c r="U555" s="78"/>
      <c r="V555" s="79"/>
    </row>
    <row r="556" spans="21:22" x14ac:dyDescent="0.2">
      <c r="U556" s="78"/>
      <c r="V556" s="79"/>
    </row>
    <row r="557" spans="21:22" x14ac:dyDescent="0.2">
      <c r="U557" s="78"/>
      <c r="V557" s="79"/>
    </row>
    <row r="558" spans="21:22" x14ac:dyDescent="0.2">
      <c r="U558" s="78"/>
      <c r="V558" s="79"/>
    </row>
    <row r="559" spans="21:22" x14ac:dyDescent="0.2">
      <c r="U559" s="78"/>
      <c r="V559" s="79"/>
    </row>
    <row r="560" spans="21:22" x14ac:dyDescent="0.2">
      <c r="U560" s="78"/>
      <c r="V560" s="79"/>
    </row>
    <row r="561" spans="21:22" x14ac:dyDescent="0.2">
      <c r="U561" s="78"/>
      <c r="V561" s="79"/>
    </row>
    <row r="562" spans="21:22" x14ac:dyDescent="0.2">
      <c r="U562" s="78"/>
      <c r="V562" s="79"/>
    </row>
    <row r="563" spans="21:22" x14ac:dyDescent="0.2">
      <c r="U563" s="78"/>
      <c r="V563" s="79"/>
    </row>
    <row r="564" spans="21:22" x14ac:dyDescent="0.2">
      <c r="U564" s="78"/>
      <c r="V564" s="79"/>
    </row>
    <row r="565" spans="21:22" x14ac:dyDescent="0.2">
      <c r="U565" s="78"/>
      <c r="V565" s="79"/>
    </row>
    <row r="566" spans="21:22" x14ac:dyDescent="0.2">
      <c r="U566" s="78"/>
      <c r="V566" s="79"/>
    </row>
    <row r="567" spans="21:22" x14ac:dyDescent="0.2">
      <c r="U567" s="78"/>
      <c r="V567" s="79"/>
    </row>
    <row r="568" spans="21:22" x14ac:dyDescent="0.2">
      <c r="U568" s="78"/>
      <c r="V568" s="79"/>
    </row>
    <row r="569" spans="21:22" x14ac:dyDescent="0.2">
      <c r="U569" s="78"/>
      <c r="V569" s="79"/>
    </row>
    <row r="570" spans="21:22" x14ac:dyDescent="0.2">
      <c r="U570" s="78"/>
      <c r="V570" s="79"/>
    </row>
    <row r="571" spans="21:22" x14ac:dyDescent="0.2">
      <c r="U571" s="78"/>
      <c r="V571" s="79"/>
    </row>
    <row r="572" spans="21:22" x14ac:dyDescent="0.2">
      <c r="U572" s="78"/>
      <c r="V572" s="79"/>
    </row>
    <row r="573" spans="21:22" x14ac:dyDescent="0.2">
      <c r="U573" s="78"/>
      <c r="V573" s="79"/>
    </row>
    <row r="574" spans="21:22" x14ac:dyDescent="0.2">
      <c r="U574" s="78"/>
      <c r="V574" s="79"/>
    </row>
    <row r="575" spans="21:22" x14ac:dyDescent="0.2">
      <c r="U575" s="78"/>
      <c r="V575" s="79"/>
    </row>
    <row r="576" spans="21:22" x14ac:dyDescent="0.2">
      <c r="U576" s="78"/>
      <c r="V576" s="79"/>
    </row>
    <row r="577" spans="21:22" x14ac:dyDescent="0.2">
      <c r="U577" s="78"/>
      <c r="V577" s="79"/>
    </row>
    <row r="578" spans="21:22" x14ac:dyDescent="0.2">
      <c r="U578" s="78"/>
      <c r="V578" s="79"/>
    </row>
    <row r="579" spans="21:22" x14ac:dyDescent="0.2">
      <c r="U579" s="78"/>
      <c r="V579" s="79"/>
    </row>
    <row r="580" spans="21:22" x14ac:dyDescent="0.2">
      <c r="U580" s="78"/>
      <c r="V580" s="79"/>
    </row>
    <row r="581" spans="21:22" x14ac:dyDescent="0.2">
      <c r="U581" s="78"/>
      <c r="V581" s="79"/>
    </row>
    <row r="582" spans="21:22" x14ac:dyDescent="0.2">
      <c r="U582" s="78"/>
      <c r="V582" s="79"/>
    </row>
    <row r="583" spans="21:22" x14ac:dyDescent="0.2">
      <c r="U583" s="78"/>
      <c r="V583" s="79"/>
    </row>
    <row r="584" spans="21:22" x14ac:dyDescent="0.2">
      <c r="U584" s="78"/>
      <c r="V584" s="79"/>
    </row>
    <row r="585" spans="21:22" x14ac:dyDescent="0.2">
      <c r="U585" s="78"/>
      <c r="V585" s="79"/>
    </row>
    <row r="586" spans="21:22" x14ac:dyDescent="0.2">
      <c r="U586" s="78"/>
      <c r="V586" s="79"/>
    </row>
    <row r="587" spans="21:22" x14ac:dyDescent="0.2">
      <c r="U587" s="78"/>
      <c r="V587" s="79"/>
    </row>
    <row r="588" spans="21:22" x14ac:dyDescent="0.2">
      <c r="U588" s="78"/>
      <c r="V588" s="79"/>
    </row>
    <row r="589" spans="21:22" x14ac:dyDescent="0.2">
      <c r="U589" s="78"/>
      <c r="V589" s="79"/>
    </row>
    <row r="590" spans="21:22" x14ac:dyDescent="0.2">
      <c r="U590" s="78"/>
      <c r="V590" s="79"/>
    </row>
    <row r="591" spans="21:22" x14ac:dyDescent="0.2">
      <c r="U591" s="78"/>
      <c r="V591" s="79"/>
    </row>
    <row r="592" spans="21:22" x14ac:dyDescent="0.2">
      <c r="U592" s="78"/>
      <c r="V592" s="79"/>
    </row>
    <row r="593" spans="21:22" x14ac:dyDescent="0.2">
      <c r="U593" s="78"/>
      <c r="V593" s="79"/>
    </row>
    <row r="594" spans="21:22" x14ac:dyDescent="0.2">
      <c r="U594" s="78"/>
      <c r="V594" s="79"/>
    </row>
    <row r="595" spans="21:22" x14ac:dyDescent="0.2">
      <c r="U595" s="78"/>
      <c r="V595" s="79"/>
    </row>
    <row r="596" spans="21:22" x14ac:dyDescent="0.2">
      <c r="U596" s="78"/>
      <c r="V596" s="79"/>
    </row>
    <row r="597" spans="21:22" x14ac:dyDescent="0.2">
      <c r="U597" s="78"/>
      <c r="V597" s="79"/>
    </row>
    <row r="598" spans="21:22" x14ac:dyDescent="0.2">
      <c r="U598" s="78"/>
      <c r="V598" s="79"/>
    </row>
    <row r="599" spans="21:22" x14ac:dyDescent="0.2">
      <c r="U599" s="78"/>
      <c r="V599" s="79"/>
    </row>
    <row r="600" spans="21:22" x14ac:dyDescent="0.2">
      <c r="U600" s="78"/>
      <c r="V600" s="79"/>
    </row>
    <row r="601" spans="21:22" x14ac:dyDescent="0.2">
      <c r="U601" s="78"/>
      <c r="V601" s="79"/>
    </row>
    <row r="602" spans="21:22" x14ac:dyDescent="0.2">
      <c r="U602" s="78"/>
      <c r="V602" s="79"/>
    </row>
    <row r="603" spans="21:22" x14ac:dyDescent="0.2">
      <c r="U603" s="78"/>
      <c r="V603" s="79"/>
    </row>
    <row r="604" spans="21:22" x14ac:dyDescent="0.2">
      <c r="U604" s="78"/>
      <c r="V604" s="79"/>
    </row>
    <row r="605" spans="21:22" x14ac:dyDescent="0.2">
      <c r="U605" s="78"/>
      <c r="V605" s="79"/>
    </row>
    <row r="606" spans="21:22" x14ac:dyDescent="0.2">
      <c r="U606" s="78"/>
      <c r="V606" s="79"/>
    </row>
    <row r="607" spans="21:22" x14ac:dyDescent="0.2">
      <c r="U607" s="78"/>
      <c r="V607" s="79"/>
    </row>
    <row r="608" spans="21:22" x14ac:dyDescent="0.2">
      <c r="U608" s="78"/>
      <c r="V608" s="79"/>
    </row>
    <row r="609" spans="21:22" x14ac:dyDescent="0.2">
      <c r="U609" s="78"/>
      <c r="V609" s="79"/>
    </row>
    <row r="610" spans="21:22" x14ac:dyDescent="0.2">
      <c r="U610" s="78"/>
      <c r="V610" s="79"/>
    </row>
    <row r="611" spans="21:22" x14ac:dyDescent="0.2">
      <c r="U611" s="78"/>
      <c r="V611" s="79"/>
    </row>
    <row r="612" spans="21:22" x14ac:dyDescent="0.2">
      <c r="U612" s="78"/>
      <c r="V612" s="79"/>
    </row>
    <row r="613" spans="21:22" x14ac:dyDescent="0.2">
      <c r="U613" s="78"/>
      <c r="V613" s="79"/>
    </row>
    <row r="614" spans="21:22" x14ac:dyDescent="0.2">
      <c r="U614" s="78"/>
      <c r="V614" s="79"/>
    </row>
    <row r="615" spans="21:22" x14ac:dyDescent="0.2">
      <c r="U615" s="78"/>
      <c r="V615" s="79"/>
    </row>
    <row r="616" spans="21:22" x14ac:dyDescent="0.2">
      <c r="U616" s="78"/>
      <c r="V616" s="79"/>
    </row>
    <row r="617" spans="21:22" x14ac:dyDescent="0.2">
      <c r="U617" s="78"/>
      <c r="V617" s="79"/>
    </row>
    <row r="618" spans="21:22" x14ac:dyDescent="0.2">
      <c r="U618" s="78"/>
      <c r="V618" s="79"/>
    </row>
    <row r="619" spans="21:22" x14ac:dyDescent="0.2">
      <c r="U619" s="78"/>
      <c r="V619" s="79"/>
    </row>
    <row r="620" spans="21:22" x14ac:dyDescent="0.2">
      <c r="U620" s="78"/>
      <c r="V620" s="79"/>
    </row>
    <row r="621" spans="21:22" x14ac:dyDescent="0.2">
      <c r="U621" s="78"/>
      <c r="V621" s="79"/>
    </row>
    <row r="622" spans="21:22" x14ac:dyDescent="0.2">
      <c r="U622" s="78"/>
      <c r="V622" s="79"/>
    </row>
    <row r="623" spans="21:22" x14ac:dyDescent="0.2">
      <c r="U623" s="78"/>
      <c r="V623" s="79"/>
    </row>
    <row r="624" spans="21:22" x14ac:dyDescent="0.2">
      <c r="U624" s="78"/>
      <c r="V624" s="79"/>
    </row>
    <row r="625" spans="21:22" x14ac:dyDescent="0.2">
      <c r="U625" s="78"/>
      <c r="V625" s="79"/>
    </row>
    <row r="626" spans="21:22" x14ac:dyDescent="0.2">
      <c r="U626" s="78"/>
      <c r="V626" s="79"/>
    </row>
    <row r="627" spans="21:22" x14ac:dyDescent="0.2">
      <c r="U627" s="78"/>
      <c r="V627" s="79"/>
    </row>
    <row r="628" spans="21:22" x14ac:dyDescent="0.2">
      <c r="U628" s="78"/>
      <c r="V628" s="79"/>
    </row>
    <row r="629" spans="21:22" x14ac:dyDescent="0.2">
      <c r="U629" s="78"/>
      <c r="V629" s="79"/>
    </row>
    <row r="630" spans="21:22" x14ac:dyDescent="0.2">
      <c r="U630" s="78"/>
      <c r="V630" s="79"/>
    </row>
    <row r="631" spans="21:22" x14ac:dyDescent="0.2">
      <c r="U631" s="78"/>
      <c r="V631" s="79"/>
    </row>
    <row r="632" spans="21:22" x14ac:dyDescent="0.2">
      <c r="U632" s="78"/>
      <c r="V632" s="79"/>
    </row>
    <row r="633" spans="21:22" x14ac:dyDescent="0.2">
      <c r="U633" s="78"/>
      <c r="V633" s="79"/>
    </row>
    <row r="634" spans="21:22" x14ac:dyDescent="0.2">
      <c r="U634" s="78"/>
      <c r="V634" s="79"/>
    </row>
    <row r="635" spans="21:22" x14ac:dyDescent="0.2">
      <c r="U635" s="78"/>
      <c r="V635" s="79"/>
    </row>
    <row r="636" spans="21:22" x14ac:dyDescent="0.2">
      <c r="U636" s="78"/>
      <c r="V636" s="79"/>
    </row>
    <row r="637" spans="21:22" x14ac:dyDescent="0.2">
      <c r="U637" s="78"/>
      <c r="V637" s="79"/>
    </row>
    <row r="638" spans="21:22" x14ac:dyDescent="0.2">
      <c r="U638" s="78"/>
      <c r="V638" s="79"/>
    </row>
    <row r="639" spans="21:22" x14ac:dyDescent="0.2">
      <c r="U639" s="78"/>
      <c r="V639" s="79"/>
    </row>
    <row r="640" spans="21:22" x14ac:dyDescent="0.2">
      <c r="U640" s="78"/>
      <c r="V640" s="79"/>
    </row>
    <row r="641" spans="21:22" x14ac:dyDescent="0.2">
      <c r="U641" s="78"/>
      <c r="V641" s="79"/>
    </row>
    <row r="642" spans="21:22" x14ac:dyDescent="0.2">
      <c r="U642" s="78"/>
      <c r="V642" s="79"/>
    </row>
    <row r="643" spans="21:22" x14ac:dyDescent="0.2">
      <c r="U643" s="78"/>
      <c r="V643" s="79"/>
    </row>
    <row r="644" spans="21:22" x14ac:dyDescent="0.2">
      <c r="U644" s="78"/>
      <c r="V644" s="79"/>
    </row>
    <row r="645" spans="21:22" x14ac:dyDescent="0.2">
      <c r="U645" s="78"/>
      <c r="V645" s="79"/>
    </row>
    <row r="646" spans="21:22" x14ac:dyDescent="0.2">
      <c r="U646" s="78"/>
      <c r="V646" s="79"/>
    </row>
    <row r="647" spans="21:22" x14ac:dyDescent="0.2">
      <c r="U647" s="78"/>
      <c r="V647" s="79"/>
    </row>
    <row r="648" spans="21:22" x14ac:dyDescent="0.2">
      <c r="U648" s="78"/>
      <c r="V648" s="79"/>
    </row>
    <row r="649" spans="21:22" x14ac:dyDescent="0.2">
      <c r="U649" s="78"/>
      <c r="V649" s="79"/>
    </row>
    <row r="650" spans="21:22" x14ac:dyDescent="0.2">
      <c r="U650" s="78"/>
      <c r="V650" s="79"/>
    </row>
    <row r="651" spans="21:22" x14ac:dyDescent="0.2">
      <c r="U651" s="78"/>
      <c r="V651" s="79"/>
    </row>
    <row r="652" spans="21:22" x14ac:dyDescent="0.2">
      <c r="U652" s="78"/>
      <c r="V652" s="79"/>
    </row>
    <row r="653" spans="21:22" x14ac:dyDescent="0.2">
      <c r="U653" s="78"/>
      <c r="V653" s="79"/>
    </row>
    <row r="654" spans="21:22" x14ac:dyDescent="0.2">
      <c r="U654" s="78"/>
      <c r="V654" s="79"/>
    </row>
    <row r="655" spans="21:22" x14ac:dyDescent="0.2">
      <c r="U655" s="78"/>
      <c r="V655" s="79"/>
    </row>
    <row r="656" spans="21:22" x14ac:dyDescent="0.2">
      <c r="U656" s="78"/>
      <c r="V656" s="79"/>
    </row>
    <row r="657" spans="21:22" x14ac:dyDescent="0.2">
      <c r="U657" s="78"/>
      <c r="V657" s="79"/>
    </row>
    <row r="658" spans="21:22" x14ac:dyDescent="0.2">
      <c r="U658" s="78"/>
      <c r="V658" s="79"/>
    </row>
    <row r="659" spans="21:22" x14ac:dyDescent="0.2">
      <c r="U659" s="78"/>
      <c r="V659" s="79"/>
    </row>
    <row r="660" spans="21:22" x14ac:dyDescent="0.2">
      <c r="U660" s="78"/>
      <c r="V660" s="79"/>
    </row>
    <row r="661" spans="21:22" x14ac:dyDescent="0.2">
      <c r="U661" s="78"/>
      <c r="V661" s="79"/>
    </row>
    <row r="662" spans="21:22" x14ac:dyDescent="0.2">
      <c r="U662" s="78"/>
      <c r="V662" s="79"/>
    </row>
    <row r="663" spans="21:22" x14ac:dyDescent="0.2">
      <c r="U663" s="78"/>
      <c r="V663" s="79"/>
    </row>
    <row r="664" spans="21:22" x14ac:dyDescent="0.2">
      <c r="U664" s="78"/>
      <c r="V664" s="79"/>
    </row>
    <row r="665" spans="21:22" x14ac:dyDescent="0.2">
      <c r="U665" s="78"/>
      <c r="V665" s="79"/>
    </row>
    <row r="666" spans="21:22" x14ac:dyDescent="0.2">
      <c r="U666" s="78"/>
      <c r="V666" s="79"/>
    </row>
    <row r="667" spans="21:22" x14ac:dyDescent="0.2">
      <c r="U667" s="78"/>
      <c r="V667" s="79"/>
    </row>
    <row r="668" spans="21:22" x14ac:dyDescent="0.2">
      <c r="U668" s="78"/>
      <c r="V668" s="79"/>
    </row>
    <row r="669" spans="21:22" x14ac:dyDescent="0.2">
      <c r="U669" s="78"/>
      <c r="V669" s="79"/>
    </row>
    <row r="670" spans="21:22" x14ac:dyDescent="0.2">
      <c r="U670" s="78"/>
      <c r="V670" s="79"/>
    </row>
    <row r="671" spans="21:22" x14ac:dyDescent="0.2">
      <c r="U671" s="78"/>
      <c r="V671" s="79"/>
    </row>
    <row r="672" spans="21:22" x14ac:dyDescent="0.2">
      <c r="U672" s="78"/>
      <c r="V672" s="79"/>
    </row>
    <row r="673" spans="21:22" x14ac:dyDescent="0.2">
      <c r="U673" s="78"/>
      <c r="V673" s="79"/>
    </row>
    <row r="674" spans="21:22" x14ac:dyDescent="0.2">
      <c r="U674" s="78"/>
      <c r="V674" s="79"/>
    </row>
    <row r="675" spans="21:22" x14ac:dyDescent="0.2">
      <c r="U675" s="78"/>
      <c r="V675" s="79"/>
    </row>
    <row r="676" spans="21:22" x14ac:dyDescent="0.2">
      <c r="U676" s="78"/>
      <c r="V676" s="79"/>
    </row>
    <row r="677" spans="21:22" x14ac:dyDescent="0.2">
      <c r="U677" s="78"/>
      <c r="V677" s="79"/>
    </row>
    <row r="678" spans="21:22" x14ac:dyDescent="0.2">
      <c r="U678" s="78"/>
      <c r="V678" s="79"/>
    </row>
    <row r="679" spans="21:22" x14ac:dyDescent="0.2">
      <c r="U679" s="78"/>
      <c r="V679" s="79"/>
    </row>
    <row r="680" spans="21:22" x14ac:dyDescent="0.2">
      <c r="U680" s="78"/>
      <c r="V680" s="79"/>
    </row>
    <row r="681" spans="21:22" x14ac:dyDescent="0.2">
      <c r="U681" s="78"/>
      <c r="V681" s="79"/>
    </row>
    <row r="682" spans="21:22" x14ac:dyDescent="0.2">
      <c r="U682" s="78"/>
      <c r="V682" s="79"/>
    </row>
    <row r="683" spans="21:22" x14ac:dyDescent="0.2">
      <c r="U683" s="78"/>
      <c r="V683" s="79"/>
    </row>
    <row r="684" spans="21:22" x14ac:dyDescent="0.2">
      <c r="U684" s="78"/>
      <c r="V684" s="79"/>
    </row>
    <row r="685" spans="21:22" x14ac:dyDescent="0.2">
      <c r="U685" s="78"/>
      <c r="V685" s="79"/>
    </row>
    <row r="686" spans="21:22" x14ac:dyDescent="0.2">
      <c r="U686" s="78"/>
      <c r="V686" s="79"/>
    </row>
    <row r="687" spans="21:22" x14ac:dyDescent="0.2">
      <c r="U687" s="78"/>
      <c r="V687" s="79"/>
    </row>
    <row r="688" spans="21:22" x14ac:dyDescent="0.2">
      <c r="U688" s="78"/>
      <c r="V688" s="79"/>
    </row>
    <row r="689" spans="21:22" x14ac:dyDescent="0.2">
      <c r="U689" s="78"/>
      <c r="V689" s="79"/>
    </row>
    <row r="690" spans="21:22" x14ac:dyDescent="0.2">
      <c r="U690" s="78"/>
      <c r="V690" s="79"/>
    </row>
    <row r="691" spans="21:22" x14ac:dyDescent="0.2">
      <c r="U691" s="78"/>
      <c r="V691" s="79"/>
    </row>
    <row r="692" spans="21:22" x14ac:dyDescent="0.2">
      <c r="U692" s="78"/>
      <c r="V692" s="79"/>
    </row>
    <row r="693" spans="21:22" x14ac:dyDescent="0.2">
      <c r="U693" s="78"/>
      <c r="V693" s="79"/>
    </row>
    <row r="694" spans="21:22" x14ac:dyDescent="0.2">
      <c r="U694" s="78"/>
      <c r="V694" s="79"/>
    </row>
    <row r="695" spans="21:22" x14ac:dyDescent="0.2">
      <c r="U695" s="78"/>
      <c r="V695" s="79"/>
    </row>
    <row r="696" spans="21:22" x14ac:dyDescent="0.2">
      <c r="U696" s="78"/>
      <c r="V696" s="79"/>
    </row>
    <row r="697" spans="21:22" x14ac:dyDescent="0.2">
      <c r="U697" s="78"/>
      <c r="V697" s="79"/>
    </row>
    <row r="698" spans="21:22" x14ac:dyDescent="0.2">
      <c r="U698" s="78"/>
      <c r="V698" s="79"/>
    </row>
    <row r="699" spans="21:22" x14ac:dyDescent="0.2">
      <c r="U699" s="78"/>
      <c r="V699" s="79"/>
    </row>
    <row r="700" spans="21:22" x14ac:dyDescent="0.2">
      <c r="U700" s="78"/>
      <c r="V700" s="79"/>
    </row>
    <row r="701" spans="21:22" x14ac:dyDescent="0.2">
      <c r="U701" s="78"/>
      <c r="V701" s="79"/>
    </row>
    <row r="702" spans="21:22" x14ac:dyDescent="0.2">
      <c r="U702" s="78"/>
      <c r="V702" s="79"/>
    </row>
    <row r="703" spans="21:22" x14ac:dyDescent="0.2">
      <c r="U703" s="78"/>
      <c r="V703" s="79"/>
    </row>
    <row r="704" spans="21:22" x14ac:dyDescent="0.2">
      <c r="U704" s="78"/>
      <c r="V704" s="79"/>
    </row>
    <row r="705" spans="21:22" x14ac:dyDescent="0.2">
      <c r="U705" s="78"/>
      <c r="V705" s="79"/>
    </row>
    <row r="706" spans="21:22" x14ac:dyDescent="0.2">
      <c r="U706" s="78"/>
      <c r="V706" s="79"/>
    </row>
    <row r="707" spans="21:22" x14ac:dyDescent="0.2">
      <c r="U707" s="78"/>
      <c r="V707" s="79"/>
    </row>
    <row r="708" spans="21:22" x14ac:dyDescent="0.2">
      <c r="U708" s="78"/>
      <c r="V708" s="79"/>
    </row>
    <row r="709" spans="21:22" x14ac:dyDescent="0.2">
      <c r="U709" s="78"/>
      <c r="V709" s="79"/>
    </row>
    <row r="710" spans="21:22" x14ac:dyDescent="0.2">
      <c r="U710" s="78"/>
      <c r="V710" s="79"/>
    </row>
    <row r="711" spans="21:22" x14ac:dyDescent="0.2">
      <c r="U711" s="78"/>
      <c r="V711" s="79"/>
    </row>
    <row r="712" spans="21:22" x14ac:dyDescent="0.2">
      <c r="U712" s="78"/>
      <c r="V712" s="79"/>
    </row>
    <row r="713" spans="21:22" x14ac:dyDescent="0.2">
      <c r="U713" s="78"/>
      <c r="V713" s="79"/>
    </row>
    <row r="714" spans="21:22" x14ac:dyDescent="0.2">
      <c r="U714" s="78"/>
      <c r="V714" s="79"/>
    </row>
    <row r="715" spans="21:22" x14ac:dyDescent="0.2">
      <c r="U715" s="78"/>
      <c r="V715" s="79"/>
    </row>
    <row r="716" spans="21:22" x14ac:dyDescent="0.2">
      <c r="U716" s="78"/>
      <c r="V716" s="79"/>
    </row>
    <row r="717" spans="21:22" x14ac:dyDescent="0.2">
      <c r="U717" s="78"/>
      <c r="V717" s="79"/>
    </row>
    <row r="718" spans="21:22" x14ac:dyDescent="0.2">
      <c r="U718" s="78"/>
      <c r="V718" s="79"/>
    </row>
    <row r="719" spans="21:22" x14ac:dyDescent="0.2">
      <c r="U719" s="78"/>
      <c r="V719" s="79"/>
    </row>
    <row r="720" spans="21:22" x14ac:dyDescent="0.2">
      <c r="U720" s="78"/>
      <c r="V720" s="79"/>
    </row>
    <row r="721" spans="21:22" x14ac:dyDescent="0.2">
      <c r="U721" s="78"/>
      <c r="V721" s="79"/>
    </row>
    <row r="722" spans="21:22" x14ac:dyDescent="0.2">
      <c r="U722" s="78"/>
      <c r="V722" s="79"/>
    </row>
    <row r="723" spans="21:22" x14ac:dyDescent="0.2">
      <c r="U723" s="78"/>
      <c r="V723" s="79"/>
    </row>
    <row r="724" spans="21:22" x14ac:dyDescent="0.2">
      <c r="U724" s="78"/>
      <c r="V724" s="79"/>
    </row>
    <row r="725" spans="21:22" x14ac:dyDescent="0.2">
      <c r="U725" s="78"/>
      <c r="V725" s="79"/>
    </row>
    <row r="726" spans="21:22" x14ac:dyDescent="0.2">
      <c r="U726" s="78"/>
      <c r="V726" s="79"/>
    </row>
    <row r="727" spans="21:22" x14ac:dyDescent="0.2">
      <c r="U727" s="78"/>
      <c r="V727" s="79"/>
    </row>
    <row r="728" spans="21:22" x14ac:dyDescent="0.2">
      <c r="U728" s="78"/>
      <c r="V728" s="79"/>
    </row>
    <row r="729" spans="21:22" x14ac:dyDescent="0.2">
      <c r="U729" s="78"/>
      <c r="V729" s="79"/>
    </row>
    <row r="730" spans="21:22" x14ac:dyDescent="0.2">
      <c r="U730" s="78"/>
      <c r="V730" s="79"/>
    </row>
    <row r="731" spans="21:22" x14ac:dyDescent="0.2">
      <c r="U731" s="78"/>
      <c r="V731" s="79"/>
    </row>
    <row r="732" spans="21:22" x14ac:dyDescent="0.2">
      <c r="U732" s="78"/>
      <c r="V732" s="79"/>
    </row>
    <row r="733" spans="21:22" x14ac:dyDescent="0.2">
      <c r="U733" s="78"/>
      <c r="V733" s="79"/>
    </row>
    <row r="734" spans="21:22" x14ac:dyDescent="0.2">
      <c r="U734" s="78"/>
      <c r="V734" s="79"/>
    </row>
    <row r="735" spans="21:22" x14ac:dyDescent="0.2">
      <c r="U735" s="78"/>
      <c r="V735" s="79"/>
    </row>
    <row r="736" spans="21:22" x14ac:dyDescent="0.2">
      <c r="U736" s="78"/>
      <c r="V736" s="79"/>
    </row>
    <row r="737" spans="21:22" x14ac:dyDescent="0.2">
      <c r="U737" s="78"/>
      <c r="V737" s="79"/>
    </row>
    <row r="738" spans="21:22" x14ac:dyDescent="0.2">
      <c r="U738" s="78"/>
      <c r="V738" s="79"/>
    </row>
    <row r="739" spans="21:22" x14ac:dyDescent="0.2">
      <c r="U739" s="78"/>
      <c r="V739" s="79"/>
    </row>
    <row r="740" spans="21:22" x14ac:dyDescent="0.2">
      <c r="U740" s="78"/>
      <c r="V740" s="79"/>
    </row>
    <row r="741" spans="21:22" x14ac:dyDescent="0.2">
      <c r="U741" s="78"/>
      <c r="V741" s="79"/>
    </row>
    <row r="742" spans="21:22" x14ac:dyDescent="0.2">
      <c r="U742" s="78"/>
      <c r="V742" s="79"/>
    </row>
    <row r="743" spans="21:22" x14ac:dyDescent="0.2">
      <c r="U743" s="78"/>
      <c r="V743" s="79"/>
    </row>
    <row r="744" spans="21:22" x14ac:dyDescent="0.2">
      <c r="U744" s="78"/>
      <c r="V744" s="79"/>
    </row>
    <row r="745" spans="21:22" x14ac:dyDescent="0.2">
      <c r="U745" s="78"/>
      <c r="V745" s="79"/>
    </row>
    <row r="746" spans="21:22" x14ac:dyDescent="0.2">
      <c r="U746" s="78"/>
      <c r="V746" s="79"/>
    </row>
    <row r="747" spans="21:22" x14ac:dyDescent="0.2">
      <c r="U747" s="78"/>
      <c r="V747" s="79"/>
    </row>
    <row r="748" spans="21:22" x14ac:dyDescent="0.2">
      <c r="U748" s="78"/>
      <c r="V748" s="79"/>
    </row>
    <row r="749" spans="21:22" x14ac:dyDescent="0.2">
      <c r="U749" s="78"/>
      <c r="V749" s="79"/>
    </row>
    <row r="750" spans="21:22" x14ac:dyDescent="0.2">
      <c r="U750" s="78"/>
      <c r="V750" s="79"/>
    </row>
    <row r="751" spans="21:22" x14ac:dyDescent="0.2">
      <c r="U751" s="78"/>
      <c r="V751" s="79"/>
    </row>
    <row r="752" spans="21:22" x14ac:dyDescent="0.2">
      <c r="U752" s="78"/>
      <c r="V752" s="79"/>
    </row>
    <row r="753" spans="21:22" x14ac:dyDescent="0.2">
      <c r="U753" s="78"/>
      <c r="V753" s="79"/>
    </row>
    <row r="754" spans="21:22" x14ac:dyDescent="0.2">
      <c r="U754" s="78"/>
      <c r="V754" s="79"/>
    </row>
    <row r="755" spans="21:22" x14ac:dyDescent="0.2">
      <c r="U755" s="78"/>
      <c r="V755" s="79"/>
    </row>
    <row r="756" spans="21:22" x14ac:dyDescent="0.2">
      <c r="U756" s="78"/>
      <c r="V756" s="79"/>
    </row>
    <row r="757" spans="21:22" x14ac:dyDescent="0.2">
      <c r="U757" s="78"/>
      <c r="V757" s="79"/>
    </row>
    <row r="758" spans="21:22" x14ac:dyDescent="0.2">
      <c r="U758" s="78"/>
      <c r="V758" s="79"/>
    </row>
    <row r="759" spans="21:22" x14ac:dyDescent="0.2">
      <c r="U759" s="78"/>
      <c r="V759" s="79"/>
    </row>
    <row r="760" spans="21:22" x14ac:dyDescent="0.2">
      <c r="U760" s="78"/>
      <c r="V760" s="79"/>
    </row>
    <row r="761" spans="21:22" x14ac:dyDescent="0.2">
      <c r="U761" s="78"/>
      <c r="V761" s="79"/>
    </row>
    <row r="762" spans="21:22" x14ac:dyDescent="0.2">
      <c r="U762" s="78"/>
      <c r="V762" s="79"/>
    </row>
    <row r="763" spans="21:22" x14ac:dyDescent="0.2">
      <c r="U763" s="78"/>
      <c r="V763" s="79"/>
    </row>
    <row r="764" spans="21:22" x14ac:dyDescent="0.2">
      <c r="U764" s="78"/>
      <c r="V764" s="79"/>
    </row>
    <row r="765" spans="21:22" x14ac:dyDescent="0.2">
      <c r="U765" s="78"/>
      <c r="V765" s="79"/>
    </row>
    <row r="766" spans="21:22" x14ac:dyDescent="0.2">
      <c r="U766" s="78"/>
      <c r="V766" s="79"/>
    </row>
    <row r="767" spans="21:22" x14ac:dyDescent="0.2">
      <c r="U767" s="78"/>
      <c r="V767" s="79"/>
    </row>
    <row r="768" spans="21:22" x14ac:dyDescent="0.2">
      <c r="U768" s="78"/>
      <c r="V768" s="79"/>
    </row>
    <row r="769" spans="21:22" x14ac:dyDescent="0.2">
      <c r="U769" s="78"/>
      <c r="V769" s="79"/>
    </row>
    <row r="770" spans="21:22" x14ac:dyDescent="0.2">
      <c r="U770" s="78"/>
      <c r="V770" s="79"/>
    </row>
    <row r="771" spans="21:22" x14ac:dyDescent="0.2">
      <c r="U771" s="78"/>
      <c r="V771" s="79"/>
    </row>
    <row r="772" spans="21:22" x14ac:dyDescent="0.2">
      <c r="U772" s="78"/>
      <c r="V772" s="79"/>
    </row>
    <row r="773" spans="21:22" x14ac:dyDescent="0.2">
      <c r="U773" s="78"/>
      <c r="V773" s="79"/>
    </row>
    <row r="774" spans="21:22" x14ac:dyDescent="0.2">
      <c r="U774" s="78"/>
      <c r="V774" s="79"/>
    </row>
    <row r="775" spans="21:22" x14ac:dyDescent="0.2">
      <c r="U775" s="78"/>
      <c r="V775" s="79"/>
    </row>
    <row r="776" spans="21:22" x14ac:dyDescent="0.2">
      <c r="U776" s="78"/>
      <c r="V776" s="79"/>
    </row>
    <row r="777" spans="21:22" x14ac:dyDescent="0.2">
      <c r="U777" s="78"/>
      <c r="V777" s="79"/>
    </row>
    <row r="778" spans="21:22" x14ac:dyDescent="0.2">
      <c r="U778" s="78"/>
      <c r="V778" s="79"/>
    </row>
    <row r="779" spans="21:22" x14ac:dyDescent="0.2">
      <c r="U779" s="78"/>
      <c r="V779" s="79"/>
    </row>
    <row r="780" spans="21:22" x14ac:dyDescent="0.2">
      <c r="U780" s="78"/>
      <c r="V780" s="79"/>
    </row>
    <row r="781" spans="21:22" x14ac:dyDescent="0.2">
      <c r="U781" s="78"/>
      <c r="V781" s="79"/>
    </row>
    <row r="782" spans="21:22" x14ac:dyDescent="0.2">
      <c r="U782" s="78"/>
      <c r="V782" s="79"/>
    </row>
    <row r="783" spans="21:22" x14ac:dyDescent="0.2">
      <c r="U783" s="78"/>
      <c r="V783" s="79"/>
    </row>
    <row r="784" spans="21:22" x14ac:dyDescent="0.2">
      <c r="U784" s="78"/>
      <c r="V784" s="79"/>
    </row>
    <row r="785" spans="21:22" x14ac:dyDescent="0.2">
      <c r="U785" s="78"/>
      <c r="V785" s="79"/>
    </row>
    <row r="786" spans="21:22" x14ac:dyDescent="0.2">
      <c r="U786" s="78"/>
      <c r="V786" s="79"/>
    </row>
    <row r="787" spans="21:22" x14ac:dyDescent="0.2">
      <c r="U787" s="78"/>
      <c r="V787" s="79"/>
    </row>
    <row r="788" spans="21:22" x14ac:dyDescent="0.2">
      <c r="U788" s="78"/>
      <c r="V788" s="79"/>
    </row>
    <row r="789" spans="21:22" x14ac:dyDescent="0.2">
      <c r="U789" s="78"/>
      <c r="V789" s="79"/>
    </row>
    <row r="790" spans="21:22" x14ac:dyDescent="0.2">
      <c r="U790" s="78"/>
      <c r="V790" s="79"/>
    </row>
    <row r="791" spans="21:22" x14ac:dyDescent="0.2">
      <c r="U791" s="78"/>
      <c r="V791" s="79"/>
    </row>
    <row r="792" spans="21:22" x14ac:dyDescent="0.2">
      <c r="U792" s="78"/>
      <c r="V792" s="79"/>
    </row>
    <row r="793" spans="21:22" x14ac:dyDescent="0.2">
      <c r="U793" s="78"/>
      <c r="V793" s="79"/>
    </row>
    <row r="794" spans="21:22" x14ac:dyDescent="0.2">
      <c r="U794" s="78"/>
      <c r="V794" s="79"/>
    </row>
    <row r="795" spans="21:22" x14ac:dyDescent="0.2">
      <c r="U795" s="78"/>
      <c r="V795" s="79"/>
    </row>
    <row r="796" spans="21:22" x14ac:dyDescent="0.2">
      <c r="U796" s="78"/>
      <c r="V796" s="79"/>
    </row>
    <row r="797" spans="21:22" x14ac:dyDescent="0.2">
      <c r="U797" s="78"/>
      <c r="V797" s="79"/>
    </row>
    <row r="798" spans="21:22" x14ac:dyDescent="0.2">
      <c r="U798" s="78"/>
      <c r="V798" s="79"/>
    </row>
    <row r="799" spans="21:22" x14ac:dyDescent="0.2">
      <c r="U799" s="78"/>
      <c r="V799" s="79"/>
    </row>
    <row r="800" spans="21:22" x14ac:dyDescent="0.2">
      <c r="U800" s="78"/>
      <c r="V800" s="79"/>
    </row>
    <row r="801" spans="21:22" x14ac:dyDescent="0.2">
      <c r="U801" s="78"/>
      <c r="V801" s="79"/>
    </row>
    <row r="802" spans="21:22" x14ac:dyDescent="0.2">
      <c r="U802" s="78"/>
      <c r="V802" s="79"/>
    </row>
    <row r="803" spans="21:22" x14ac:dyDescent="0.2">
      <c r="U803" s="78"/>
      <c r="V803" s="79"/>
    </row>
    <row r="804" spans="21:22" x14ac:dyDescent="0.2">
      <c r="U804" s="78"/>
      <c r="V804" s="79"/>
    </row>
    <row r="805" spans="21:22" x14ac:dyDescent="0.2">
      <c r="U805" s="78"/>
      <c r="V805" s="79"/>
    </row>
    <row r="806" spans="21:22" x14ac:dyDescent="0.2">
      <c r="U806" s="78"/>
      <c r="V806" s="79"/>
    </row>
    <row r="807" spans="21:22" x14ac:dyDescent="0.2">
      <c r="U807" s="78"/>
      <c r="V807" s="79"/>
    </row>
    <row r="808" spans="21:22" x14ac:dyDescent="0.2">
      <c r="U808" s="78"/>
      <c r="V808" s="79"/>
    </row>
    <row r="809" spans="21:22" x14ac:dyDescent="0.2">
      <c r="U809" s="78"/>
      <c r="V809" s="79"/>
    </row>
    <row r="810" spans="21:22" x14ac:dyDescent="0.2">
      <c r="U810" s="78"/>
      <c r="V810" s="79"/>
    </row>
    <row r="811" spans="21:22" x14ac:dyDescent="0.2">
      <c r="U811" s="78"/>
      <c r="V811" s="79"/>
    </row>
    <row r="812" spans="21:22" x14ac:dyDescent="0.2">
      <c r="U812" s="78"/>
      <c r="V812" s="79"/>
    </row>
    <row r="813" spans="21:22" x14ac:dyDescent="0.2">
      <c r="U813" s="78"/>
      <c r="V813" s="79"/>
    </row>
    <row r="814" spans="21:22" x14ac:dyDescent="0.2">
      <c r="U814" s="78"/>
      <c r="V814" s="79"/>
    </row>
    <row r="815" spans="21:22" x14ac:dyDescent="0.2">
      <c r="U815" s="78"/>
      <c r="V815" s="79"/>
    </row>
    <row r="816" spans="21:22" x14ac:dyDescent="0.2">
      <c r="U816" s="78"/>
      <c r="V816" s="79"/>
    </row>
    <row r="817" spans="21:22" x14ac:dyDescent="0.2">
      <c r="U817" s="78"/>
      <c r="V817" s="79"/>
    </row>
    <row r="818" spans="21:22" x14ac:dyDescent="0.2">
      <c r="U818" s="78"/>
      <c r="V818" s="79"/>
    </row>
    <row r="819" spans="21:22" x14ac:dyDescent="0.2">
      <c r="U819" s="78"/>
      <c r="V819" s="79"/>
    </row>
    <row r="820" spans="21:22" x14ac:dyDescent="0.2">
      <c r="U820" s="78"/>
      <c r="V820" s="79"/>
    </row>
    <row r="821" spans="21:22" x14ac:dyDescent="0.2">
      <c r="U821" s="78"/>
      <c r="V821" s="79"/>
    </row>
    <row r="822" spans="21:22" x14ac:dyDescent="0.2">
      <c r="U822" s="78"/>
      <c r="V822" s="79"/>
    </row>
    <row r="823" spans="21:22" x14ac:dyDescent="0.2">
      <c r="U823" s="78"/>
      <c r="V823" s="79"/>
    </row>
    <row r="824" spans="21:22" x14ac:dyDescent="0.2">
      <c r="U824" s="78"/>
      <c r="V824" s="79"/>
    </row>
    <row r="825" spans="21:22" x14ac:dyDescent="0.2">
      <c r="U825" s="78"/>
      <c r="V825" s="79"/>
    </row>
    <row r="826" spans="21:22" x14ac:dyDescent="0.2">
      <c r="U826" s="78"/>
      <c r="V826" s="79"/>
    </row>
    <row r="827" spans="21:22" x14ac:dyDescent="0.2">
      <c r="U827" s="78"/>
      <c r="V827" s="79"/>
    </row>
    <row r="828" spans="21:22" x14ac:dyDescent="0.2">
      <c r="U828" s="78"/>
      <c r="V828" s="79"/>
    </row>
    <row r="829" spans="21:22" x14ac:dyDescent="0.2">
      <c r="U829" s="78"/>
      <c r="V829" s="79"/>
    </row>
    <row r="830" spans="21:22" x14ac:dyDescent="0.2">
      <c r="U830" s="78"/>
      <c r="V830" s="79"/>
    </row>
    <row r="831" spans="21:22" x14ac:dyDescent="0.2">
      <c r="U831" s="78"/>
      <c r="V831" s="79"/>
    </row>
    <row r="832" spans="21:22" x14ac:dyDescent="0.2">
      <c r="U832" s="78"/>
      <c r="V832" s="79"/>
    </row>
    <row r="833" spans="21:22" x14ac:dyDescent="0.2">
      <c r="U833" s="78"/>
      <c r="V833" s="79"/>
    </row>
    <row r="834" spans="21:22" x14ac:dyDescent="0.2">
      <c r="U834" s="78"/>
      <c r="V834" s="79"/>
    </row>
    <row r="835" spans="21:22" x14ac:dyDescent="0.2">
      <c r="U835" s="78"/>
      <c r="V835" s="79"/>
    </row>
    <row r="836" spans="21:22" x14ac:dyDescent="0.2">
      <c r="U836" s="78"/>
      <c r="V836" s="79"/>
    </row>
    <row r="837" spans="21:22" x14ac:dyDescent="0.2">
      <c r="U837" s="78"/>
      <c r="V837" s="79"/>
    </row>
    <row r="838" spans="21:22" x14ac:dyDescent="0.2">
      <c r="U838" s="78"/>
      <c r="V838" s="79"/>
    </row>
    <row r="839" spans="21:22" x14ac:dyDescent="0.2">
      <c r="U839" s="78"/>
      <c r="V839" s="79"/>
    </row>
    <row r="840" spans="21:22" x14ac:dyDescent="0.2">
      <c r="U840" s="78"/>
      <c r="V840" s="79"/>
    </row>
    <row r="841" spans="21:22" x14ac:dyDescent="0.2">
      <c r="U841" s="78"/>
      <c r="V841" s="79"/>
    </row>
    <row r="842" spans="21:22" x14ac:dyDescent="0.2">
      <c r="U842" s="78"/>
      <c r="V842" s="79"/>
    </row>
    <row r="843" spans="21:22" x14ac:dyDescent="0.2">
      <c r="U843" s="78"/>
      <c r="V843" s="79"/>
    </row>
    <row r="844" spans="21:22" x14ac:dyDescent="0.2">
      <c r="U844" s="78"/>
      <c r="V844" s="79"/>
    </row>
    <row r="845" spans="21:22" x14ac:dyDescent="0.2">
      <c r="U845" s="78"/>
      <c r="V845" s="79"/>
    </row>
    <row r="846" spans="21:22" x14ac:dyDescent="0.2">
      <c r="U846" s="78"/>
      <c r="V846" s="79"/>
    </row>
    <row r="847" spans="21:22" x14ac:dyDescent="0.2">
      <c r="U847" s="78"/>
      <c r="V847" s="79"/>
    </row>
    <row r="848" spans="21:22" x14ac:dyDescent="0.2">
      <c r="U848" s="78"/>
      <c r="V848" s="79"/>
    </row>
    <row r="849" spans="21:22" x14ac:dyDescent="0.2">
      <c r="U849" s="78"/>
      <c r="V849" s="79"/>
    </row>
    <row r="850" spans="21:22" x14ac:dyDescent="0.2">
      <c r="U850" s="78"/>
      <c r="V850" s="79"/>
    </row>
    <row r="851" spans="21:22" x14ac:dyDescent="0.2">
      <c r="U851" s="78"/>
      <c r="V851" s="79"/>
    </row>
    <row r="852" spans="21:22" x14ac:dyDescent="0.2">
      <c r="U852" s="78"/>
      <c r="V852" s="79"/>
    </row>
    <row r="853" spans="21:22" x14ac:dyDescent="0.2">
      <c r="U853" s="78"/>
      <c r="V853" s="79"/>
    </row>
    <row r="854" spans="21:22" x14ac:dyDescent="0.2">
      <c r="U854" s="78"/>
      <c r="V854" s="79"/>
    </row>
    <row r="855" spans="21:22" x14ac:dyDescent="0.2">
      <c r="U855" s="78"/>
      <c r="V855" s="79"/>
    </row>
    <row r="856" spans="21:22" x14ac:dyDescent="0.2">
      <c r="U856" s="78"/>
      <c r="V856" s="79"/>
    </row>
    <row r="857" spans="21:22" x14ac:dyDescent="0.2">
      <c r="U857" s="78"/>
      <c r="V857" s="79"/>
    </row>
    <row r="858" spans="21:22" x14ac:dyDescent="0.2">
      <c r="U858" s="78"/>
      <c r="V858" s="79"/>
    </row>
    <row r="859" spans="21:22" x14ac:dyDescent="0.2">
      <c r="U859" s="78"/>
      <c r="V859" s="79"/>
    </row>
    <row r="860" spans="21:22" x14ac:dyDescent="0.2">
      <c r="U860" s="78"/>
      <c r="V860" s="79"/>
    </row>
    <row r="861" spans="21:22" x14ac:dyDescent="0.2">
      <c r="U861" s="78"/>
      <c r="V861" s="79"/>
    </row>
    <row r="862" spans="21:22" x14ac:dyDescent="0.2">
      <c r="U862" s="78"/>
      <c r="V862" s="79"/>
    </row>
    <row r="863" spans="21:22" x14ac:dyDescent="0.2">
      <c r="U863" s="78"/>
      <c r="V863" s="79"/>
    </row>
    <row r="864" spans="21:22" x14ac:dyDescent="0.2">
      <c r="U864" s="78"/>
      <c r="V864" s="79"/>
    </row>
    <row r="865" spans="21:22" x14ac:dyDescent="0.2">
      <c r="U865" s="78"/>
      <c r="V865" s="79"/>
    </row>
    <row r="866" spans="21:22" x14ac:dyDescent="0.2">
      <c r="U866" s="78"/>
      <c r="V866" s="79"/>
    </row>
    <row r="867" spans="21:22" x14ac:dyDescent="0.2">
      <c r="U867" s="78"/>
      <c r="V867" s="79"/>
    </row>
    <row r="868" spans="21:22" x14ac:dyDescent="0.2">
      <c r="U868" s="78"/>
      <c r="V868" s="79"/>
    </row>
    <row r="869" spans="21:22" x14ac:dyDescent="0.2">
      <c r="U869" s="78"/>
      <c r="V869" s="79"/>
    </row>
    <row r="870" spans="21:22" x14ac:dyDescent="0.2">
      <c r="U870" s="78"/>
      <c r="V870" s="79"/>
    </row>
    <row r="871" spans="21:22" x14ac:dyDescent="0.2">
      <c r="U871" s="78"/>
      <c r="V871" s="79"/>
    </row>
    <row r="872" spans="21:22" x14ac:dyDescent="0.2">
      <c r="U872" s="78"/>
      <c r="V872" s="79"/>
    </row>
    <row r="873" spans="21:22" x14ac:dyDescent="0.2">
      <c r="U873" s="78"/>
      <c r="V873" s="79"/>
    </row>
    <row r="874" spans="21:22" x14ac:dyDescent="0.2">
      <c r="U874" s="78"/>
      <c r="V874" s="79"/>
    </row>
    <row r="875" spans="21:22" x14ac:dyDescent="0.2">
      <c r="U875" s="78"/>
      <c r="V875" s="79"/>
    </row>
    <row r="876" spans="21:22" x14ac:dyDescent="0.2">
      <c r="U876" s="78"/>
      <c r="V876" s="79"/>
    </row>
    <row r="877" spans="21:22" x14ac:dyDescent="0.2">
      <c r="U877" s="78"/>
      <c r="V877" s="79"/>
    </row>
    <row r="878" spans="21:22" x14ac:dyDescent="0.2">
      <c r="U878" s="78"/>
      <c r="V878" s="79"/>
    </row>
    <row r="879" spans="21:22" x14ac:dyDescent="0.2">
      <c r="U879" s="78"/>
      <c r="V879" s="79"/>
    </row>
    <row r="880" spans="21:22" x14ac:dyDescent="0.2">
      <c r="U880" s="78"/>
      <c r="V880" s="79"/>
    </row>
    <row r="881" spans="21:22" x14ac:dyDescent="0.2">
      <c r="U881" s="78"/>
      <c r="V881" s="79"/>
    </row>
    <row r="882" spans="21:22" x14ac:dyDescent="0.2">
      <c r="U882" s="78"/>
      <c r="V882" s="79"/>
    </row>
    <row r="883" spans="21:22" x14ac:dyDescent="0.2">
      <c r="U883" s="78"/>
      <c r="V883" s="79"/>
    </row>
    <row r="884" spans="21:22" x14ac:dyDescent="0.2">
      <c r="U884" s="78"/>
      <c r="V884" s="79"/>
    </row>
    <row r="885" spans="21:22" x14ac:dyDescent="0.2">
      <c r="U885" s="78"/>
      <c r="V885" s="79"/>
    </row>
    <row r="886" spans="21:22" x14ac:dyDescent="0.2">
      <c r="U886" s="78"/>
      <c r="V886" s="79"/>
    </row>
    <row r="887" spans="21:22" x14ac:dyDescent="0.2">
      <c r="U887" s="78"/>
      <c r="V887" s="79"/>
    </row>
    <row r="888" spans="21:22" x14ac:dyDescent="0.2">
      <c r="U888" s="78"/>
      <c r="V888" s="79"/>
    </row>
    <row r="889" spans="21:22" x14ac:dyDescent="0.2">
      <c r="U889" s="78"/>
      <c r="V889" s="79"/>
    </row>
    <row r="890" spans="21:22" x14ac:dyDescent="0.2">
      <c r="U890" s="78"/>
      <c r="V890" s="79"/>
    </row>
    <row r="891" spans="21:22" x14ac:dyDescent="0.2">
      <c r="U891" s="78"/>
      <c r="V891" s="79"/>
    </row>
    <row r="892" spans="21:22" x14ac:dyDescent="0.2">
      <c r="U892" s="78"/>
      <c r="V892" s="79"/>
    </row>
    <row r="893" spans="21:22" x14ac:dyDescent="0.2">
      <c r="U893" s="78"/>
      <c r="V893" s="79"/>
    </row>
    <row r="894" spans="21:22" x14ac:dyDescent="0.2">
      <c r="U894" s="78"/>
      <c r="V894" s="79"/>
    </row>
    <row r="895" spans="21:22" x14ac:dyDescent="0.2">
      <c r="U895" s="78"/>
      <c r="V895" s="79"/>
    </row>
    <row r="896" spans="21:22" x14ac:dyDescent="0.2">
      <c r="U896" s="78"/>
      <c r="V896" s="79"/>
    </row>
    <row r="897" spans="21:22" x14ac:dyDescent="0.2">
      <c r="U897" s="78"/>
      <c r="V897" s="79"/>
    </row>
    <row r="898" spans="21:22" x14ac:dyDescent="0.2">
      <c r="U898" s="78"/>
      <c r="V898" s="79"/>
    </row>
    <row r="899" spans="21:22" x14ac:dyDescent="0.2">
      <c r="U899" s="78"/>
      <c r="V899" s="79"/>
    </row>
    <row r="900" spans="21:22" x14ac:dyDescent="0.2">
      <c r="U900" s="78"/>
      <c r="V900" s="79"/>
    </row>
    <row r="901" spans="21:22" x14ac:dyDescent="0.2">
      <c r="U901" s="78"/>
      <c r="V901" s="79"/>
    </row>
    <row r="902" spans="21:22" x14ac:dyDescent="0.2">
      <c r="U902" s="78"/>
      <c r="V902" s="79"/>
    </row>
    <row r="903" spans="21:22" x14ac:dyDescent="0.2">
      <c r="U903" s="78"/>
      <c r="V903" s="79"/>
    </row>
    <row r="904" spans="21:22" x14ac:dyDescent="0.2">
      <c r="U904" s="78"/>
      <c r="V904" s="79"/>
    </row>
    <row r="905" spans="21:22" x14ac:dyDescent="0.2">
      <c r="U905" s="78"/>
      <c r="V905" s="79"/>
    </row>
    <row r="906" spans="21:22" x14ac:dyDescent="0.2">
      <c r="U906" s="78"/>
      <c r="V906" s="79"/>
    </row>
    <row r="907" spans="21:22" x14ac:dyDescent="0.2">
      <c r="U907" s="78"/>
      <c r="V907" s="79"/>
    </row>
    <row r="908" spans="21:22" x14ac:dyDescent="0.2">
      <c r="U908" s="78"/>
      <c r="V908" s="79"/>
    </row>
    <row r="909" spans="21:22" x14ac:dyDescent="0.2">
      <c r="U909" s="78"/>
      <c r="V909" s="79"/>
    </row>
    <row r="910" spans="21:22" x14ac:dyDescent="0.2">
      <c r="U910" s="78"/>
      <c r="V910" s="79"/>
    </row>
    <row r="911" spans="21:22" x14ac:dyDescent="0.2">
      <c r="U911" s="78"/>
      <c r="V911" s="79"/>
    </row>
    <row r="912" spans="21:22" x14ac:dyDescent="0.2">
      <c r="U912" s="78"/>
      <c r="V912" s="79"/>
    </row>
    <row r="913" spans="21:22" x14ac:dyDescent="0.2">
      <c r="U913" s="78"/>
      <c r="V913" s="79"/>
    </row>
    <row r="914" spans="21:22" x14ac:dyDescent="0.2">
      <c r="U914" s="78"/>
      <c r="V914" s="79"/>
    </row>
    <row r="915" spans="21:22" x14ac:dyDescent="0.2">
      <c r="U915" s="78"/>
      <c r="V915" s="79"/>
    </row>
    <row r="916" spans="21:22" x14ac:dyDescent="0.2">
      <c r="U916" s="78"/>
      <c r="V916" s="79"/>
    </row>
    <row r="917" spans="21:22" x14ac:dyDescent="0.2">
      <c r="U917" s="78"/>
      <c r="V917" s="79"/>
    </row>
    <row r="918" spans="21:22" x14ac:dyDescent="0.2">
      <c r="U918" s="78"/>
      <c r="V918" s="79"/>
    </row>
    <row r="919" spans="21:22" x14ac:dyDescent="0.2">
      <c r="U919" s="78"/>
      <c r="V919" s="79"/>
    </row>
    <row r="920" spans="21:22" x14ac:dyDescent="0.2">
      <c r="U920" s="78"/>
      <c r="V920" s="79"/>
    </row>
    <row r="921" spans="21:22" x14ac:dyDescent="0.2">
      <c r="U921" s="78"/>
      <c r="V921" s="79"/>
    </row>
    <row r="922" spans="21:22" x14ac:dyDescent="0.2">
      <c r="U922" s="78"/>
      <c r="V922" s="79"/>
    </row>
    <row r="923" spans="21:22" x14ac:dyDescent="0.2">
      <c r="U923" s="78"/>
      <c r="V923" s="79"/>
    </row>
    <row r="924" spans="21:22" x14ac:dyDescent="0.2">
      <c r="U924" s="78"/>
      <c r="V924" s="79"/>
    </row>
    <row r="925" spans="21:22" x14ac:dyDescent="0.2">
      <c r="U925" s="78"/>
      <c r="V925" s="79"/>
    </row>
    <row r="926" spans="21:22" x14ac:dyDescent="0.2">
      <c r="U926" s="78"/>
      <c r="V926" s="79"/>
    </row>
    <row r="927" spans="21:22" x14ac:dyDescent="0.2">
      <c r="U927" s="78"/>
      <c r="V927" s="79"/>
    </row>
    <row r="928" spans="21:22" x14ac:dyDescent="0.2">
      <c r="U928" s="78"/>
      <c r="V928" s="79"/>
    </row>
    <row r="929" spans="21:22" x14ac:dyDescent="0.2">
      <c r="U929" s="78"/>
      <c r="V929" s="79"/>
    </row>
    <row r="930" spans="21:22" x14ac:dyDescent="0.2">
      <c r="U930" s="78"/>
      <c r="V930" s="79"/>
    </row>
    <row r="931" spans="21:22" x14ac:dyDescent="0.2">
      <c r="U931" s="78"/>
      <c r="V931" s="79"/>
    </row>
    <row r="932" spans="21:22" x14ac:dyDescent="0.2">
      <c r="U932" s="78"/>
      <c r="V932" s="79"/>
    </row>
    <row r="933" spans="21:22" x14ac:dyDescent="0.2">
      <c r="U933" s="78"/>
      <c r="V933" s="79"/>
    </row>
    <row r="934" spans="21:22" x14ac:dyDescent="0.2">
      <c r="U934" s="78"/>
      <c r="V934" s="79"/>
    </row>
    <row r="935" spans="21:22" x14ac:dyDescent="0.2">
      <c r="U935" s="78"/>
      <c r="V935" s="79"/>
    </row>
    <row r="936" spans="21:22" x14ac:dyDescent="0.2">
      <c r="U936" s="78"/>
      <c r="V936" s="79"/>
    </row>
    <row r="937" spans="21:22" x14ac:dyDescent="0.2">
      <c r="U937" s="78"/>
      <c r="V937" s="79"/>
    </row>
    <row r="938" spans="21:22" x14ac:dyDescent="0.2">
      <c r="U938" s="78"/>
      <c r="V938" s="79"/>
    </row>
    <row r="939" spans="21:22" x14ac:dyDescent="0.2">
      <c r="U939" s="78"/>
      <c r="V939" s="79"/>
    </row>
    <row r="940" spans="21:22" x14ac:dyDescent="0.2">
      <c r="U940" s="78"/>
      <c r="V940" s="79"/>
    </row>
    <row r="941" spans="21:22" x14ac:dyDescent="0.2">
      <c r="U941" s="78"/>
      <c r="V941" s="79"/>
    </row>
    <row r="942" spans="21:22" x14ac:dyDescent="0.2">
      <c r="U942" s="78"/>
      <c r="V942" s="79"/>
    </row>
    <row r="943" spans="21:22" x14ac:dyDescent="0.2">
      <c r="U943" s="78"/>
      <c r="V943" s="79"/>
    </row>
    <row r="944" spans="21:22" x14ac:dyDescent="0.2">
      <c r="U944" s="78"/>
      <c r="V944" s="79"/>
    </row>
    <row r="945" spans="21:22" x14ac:dyDescent="0.2">
      <c r="U945" s="78"/>
      <c r="V945" s="79"/>
    </row>
    <row r="946" spans="21:22" x14ac:dyDescent="0.2">
      <c r="U946" s="78"/>
      <c r="V946" s="79"/>
    </row>
    <row r="947" spans="21:22" x14ac:dyDescent="0.2">
      <c r="U947" s="78"/>
      <c r="V947" s="79"/>
    </row>
    <row r="948" spans="21:22" x14ac:dyDescent="0.2">
      <c r="U948" s="78"/>
      <c r="V948" s="79"/>
    </row>
    <row r="949" spans="21:22" x14ac:dyDescent="0.2">
      <c r="U949" s="78"/>
      <c r="V949" s="79"/>
    </row>
    <row r="950" spans="21:22" x14ac:dyDescent="0.2">
      <c r="U950" s="78"/>
      <c r="V950" s="79"/>
    </row>
    <row r="951" spans="21:22" x14ac:dyDescent="0.2">
      <c r="U951" s="78"/>
      <c r="V951" s="79"/>
    </row>
    <row r="952" spans="21:22" x14ac:dyDescent="0.2">
      <c r="U952" s="78"/>
      <c r="V952" s="79"/>
    </row>
    <row r="953" spans="21:22" x14ac:dyDescent="0.2">
      <c r="U953" s="78"/>
      <c r="V953" s="79"/>
    </row>
    <row r="954" spans="21:22" x14ac:dyDescent="0.2">
      <c r="U954" s="78"/>
      <c r="V954" s="79"/>
    </row>
    <row r="955" spans="21:22" x14ac:dyDescent="0.2">
      <c r="U955" s="78"/>
      <c r="V955" s="79"/>
    </row>
    <row r="956" spans="21:22" x14ac:dyDescent="0.2">
      <c r="U956" s="78"/>
      <c r="V956" s="79"/>
    </row>
    <row r="957" spans="21:22" x14ac:dyDescent="0.2">
      <c r="U957" s="78"/>
      <c r="V957" s="79"/>
    </row>
    <row r="958" spans="21:22" x14ac:dyDescent="0.2">
      <c r="U958" s="78"/>
      <c r="V958" s="79"/>
    </row>
    <row r="959" spans="21:22" x14ac:dyDescent="0.2">
      <c r="U959" s="78"/>
      <c r="V959" s="79"/>
    </row>
    <row r="960" spans="21:22" x14ac:dyDescent="0.2">
      <c r="U960" s="78"/>
      <c r="V960" s="79"/>
    </row>
    <row r="961" spans="21:22" x14ac:dyDescent="0.2">
      <c r="U961" s="78"/>
      <c r="V961" s="79"/>
    </row>
    <row r="962" spans="21:22" x14ac:dyDescent="0.2">
      <c r="U962" s="78"/>
      <c r="V962" s="79"/>
    </row>
    <row r="963" spans="21:22" x14ac:dyDescent="0.2">
      <c r="U963" s="78"/>
      <c r="V963" s="79"/>
    </row>
    <row r="964" spans="21:22" x14ac:dyDescent="0.2">
      <c r="U964" s="78"/>
      <c r="V964" s="79"/>
    </row>
    <row r="965" spans="21:22" x14ac:dyDescent="0.2">
      <c r="U965" s="78"/>
      <c r="V965" s="79"/>
    </row>
    <row r="966" spans="21:22" x14ac:dyDescent="0.2">
      <c r="U966" s="78"/>
      <c r="V966" s="79"/>
    </row>
    <row r="967" spans="21:22" x14ac:dyDescent="0.2">
      <c r="U967" s="78"/>
      <c r="V967" s="79"/>
    </row>
    <row r="968" spans="21:22" x14ac:dyDescent="0.2">
      <c r="U968" s="78"/>
      <c r="V968" s="79"/>
    </row>
    <row r="969" spans="21:22" x14ac:dyDescent="0.2">
      <c r="U969" s="78"/>
      <c r="V969" s="79"/>
    </row>
    <row r="970" spans="21:22" x14ac:dyDescent="0.2">
      <c r="U970" s="78"/>
      <c r="V970" s="79"/>
    </row>
    <row r="971" spans="21:22" x14ac:dyDescent="0.2">
      <c r="U971" s="78"/>
      <c r="V971" s="79"/>
    </row>
    <row r="972" spans="21:22" x14ac:dyDescent="0.2">
      <c r="U972" s="78"/>
      <c r="V972" s="79"/>
    </row>
    <row r="973" spans="21:22" x14ac:dyDescent="0.2">
      <c r="U973" s="78"/>
      <c r="V973" s="79"/>
    </row>
    <row r="974" spans="21:22" x14ac:dyDescent="0.2">
      <c r="U974" s="78"/>
      <c r="V974" s="79"/>
    </row>
    <row r="975" spans="21:22" x14ac:dyDescent="0.2">
      <c r="U975" s="78"/>
      <c r="V975" s="79"/>
    </row>
    <row r="976" spans="21:22" x14ac:dyDescent="0.2">
      <c r="U976" s="78"/>
      <c r="V976" s="79"/>
    </row>
    <row r="977" spans="21:22" x14ac:dyDescent="0.2">
      <c r="U977" s="78"/>
      <c r="V977" s="79"/>
    </row>
    <row r="978" spans="21:22" x14ac:dyDescent="0.2">
      <c r="U978" s="78"/>
      <c r="V978" s="79"/>
    </row>
    <row r="979" spans="21:22" x14ac:dyDescent="0.2">
      <c r="U979" s="78"/>
      <c r="V979" s="79"/>
    </row>
    <row r="980" spans="21:22" x14ac:dyDescent="0.2">
      <c r="U980" s="78"/>
      <c r="V980" s="79"/>
    </row>
    <row r="981" spans="21:22" x14ac:dyDescent="0.2">
      <c r="U981" s="78"/>
      <c r="V981" s="79"/>
    </row>
    <row r="982" spans="21:22" x14ac:dyDescent="0.2">
      <c r="U982" s="78"/>
      <c r="V982" s="79"/>
    </row>
    <row r="983" spans="21:22" x14ac:dyDescent="0.2">
      <c r="U983" s="78"/>
      <c r="V983" s="79"/>
    </row>
    <row r="984" spans="21:22" x14ac:dyDescent="0.2">
      <c r="U984" s="78"/>
      <c r="V984" s="79"/>
    </row>
    <row r="985" spans="21:22" x14ac:dyDescent="0.2">
      <c r="U985" s="78"/>
      <c r="V985" s="79"/>
    </row>
    <row r="986" spans="21:22" x14ac:dyDescent="0.2">
      <c r="U986" s="78"/>
      <c r="V986" s="79"/>
    </row>
    <row r="987" spans="21:22" x14ac:dyDescent="0.2">
      <c r="U987" s="78"/>
      <c r="V987" s="79"/>
    </row>
    <row r="988" spans="21:22" x14ac:dyDescent="0.2">
      <c r="U988" s="78"/>
      <c r="V988" s="79"/>
    </row>
    <row r="989" spans="21:22" x14ac:dyDescent="0.2">
      <c r="U989" s="78"/>
      <c r="V989" s="79"/>
    </row>
    <row r="990" spans="21:22" x14ac:dyDescent="0.2">
      <c r="U990" s="78"/>
      <c r="V990" s="79"/>
    </row>
    <row r="991" spans="21:22" x14ac:dyDescent="0.2">
      <c r="U991" s="78"/>
      <c r="V991" s="79"/>
    </row>
    <row r="992" spans="21:22" x14ac:dyDescent="0.2">
      <c r="U992" s="78"/>
      <c r="V992" s="79"/>
    </row>
    <row r="993" spans="21:22" x14ac:dyDescent="0.2">
      <c r="U993" s="78"/>
      <c r="V993" s="79"/>
    </row>
    <row r="994" spans="21:22" x14ac:dyDescent="0.2">
      <c r="U994" s="78"/>
      <c r="V994" s="79"/>
    </row>
    <row r="995" spans="21:22" x14ac:dyDescent="0.2">
      <c r="U995" s="78"/>
      <c r="V995" s="79"/>
    </row>
    <row r="996" spans="21:22" x14ac:dyDescent="0.2">
      <c r="U996" s="78"/>
      <c r="V996" s="79"/>
    </row>
    <row r="997" spans="21:22" x14ac:dyDescent="0.2">
      <c r="U997" s="78"/>
      <c r="V997" s="79"/>
    </row>
    <row r="998" spans="21:22" x14ac:dyDescent="0.2">
      <c r="U998" s="78"/>
      <c r="V998" s="79"/>
    </row>
    <row r="999" spans="21:22" x14ac:dyDescent="0.2">
      <c r="U999" s="78"/>
      <c r="V999" s="79"/>
    </row>
    <row r="1000" spans="21:22" x14ac:dyDescent="0.2">
      <c r="U1000" s="78"/>
      <c r="V1000" s="79"/>
    </row>
    <row r="1001" spans="21:22" x14ac:dyDescent="0.2">
      <c r="U1001" s="78"/>
      <c r="V1001" s="79"/>
    </row>
    <row r="1002" spans="21:22" x14ac:dyDescent="0.2">
      <c r="U1002" s="78"/>
      <c r="V1002" s="79"/>
    </row>
    <row r="1003" spans="21:22" x14ac:dyDescent="0.2">
      <c r="U1003" s="78"/>
      <c r="V1003" s="79"/>
    </row>
    <row r="1004" spans="21:22" x14ac:dyDescent="0.2">
      <c r="U1004" s="78"/>
      <c r="V1004" s="79"/>
    </row>
    <row r="1005" spans="21:22" x14ac:dyDescent="0.2">
      <c r="U1005" s="78"/>
      <c r="V1005" s="79"/>
    </row>
    <row r="1006" spans="21:22" x14ac:dyDescent="0.2">
      <c r="U1006" s="78"/>
      <c r="V1006" s="79"/>
    </row>
    <row r="1007" spans="21:22" x14ac:dyDescent="0.2">
      <c r="U1007" s="78"/>
      <c r="V1007" s="79"/>
    </row>
    <row r="1008" spans="21:22" x14ac:dyDescent="0.2">
      <c r="U1008" s="78"/>
      <c r="V1008" s="79"/>
    </row>
    <row r="1009" spans="21:22" x14ac:dyDescent="0.2">
      <c r="U1009" s="78"/>
      <c r="V1009" s="79"/>
    </row>
    <row r="1010" spans="21:22" x14ac:dyDescent="0.2">
      <c r="U1010" s="78"/>
      <c r="V1010" s="79"/>
    </row>
    <row r="1011" spans="21:22" x14ac:dyDescent="0.2">
      <c r="U1011" s="78"/>
      <c r="V1011" s="79"/>
    </row>
    <row r="1012" spans="21:22" x14ac:dyDescent="0.2">
      <c r="U1012" s="78"/>
      <c r="V1012" s="79"/>
    </row>
    <row r="1013" spans="21:22" x14ac:dyDescent="0.2">
      <c r="U1013" s="78"/>
      <c r="V1013" s="79"/>
    </row>
    <row r="1014" spans="21:22" x14ac:dyDescent="0.2">
      <c r="U1014" s="78"/>
      <c r="V1014" s="79"/>
    </row>
    <row r="1015" spans="21:22" x14ac:dyDescent="0.2">
      <c r="U1015" s="78"/>
      <c r="V1015" s="79"/>
    </row>
    <row r="1016" spans="21:22" x14ac:dyDescent="0.2">
      <c r="U1016" s="78"/>
      <c r="V1016" s="79"/>
    </row>
    <row r="1017" spans="21:22" x14ac:dyDescent="0.2">
      <c r="U1017" s="78"/>
      <c r="V1017" s="79"/>
    </row>
    <row r="1018" spans="21:22" x14ac:dyDescent="0.2">
      <c r="U1018" s="78"/>
      <c r="V1018" s="79"/>
    </row>
    <row r="1019" spans="21:22" x14ac:dyDescent="0.2">
      <c r="U1019" s="78"/>
      <c r="V1019" s="79"/>
    </row>
    <row r="1020" spans="21:22" x14ac:dyDescent="0.2">
      <c r="U1020" s="78"/>
      <c r="V1020" s="79"/>
    </row>
    <row r="1021" spans="21:22" x14ac:dyDescent="0.2">
      <c r="U1021" s="78"/>
      <c r="V1021" s="79"/>
    </row>
    <row r="1022" spans="21:22" x14ac:dyDescent="0.2">
      <c r="U1022" s="78"/>
      <c r="V1022" s="79"/>
    </row>
    <row r="1023" spans="21:22" x14ac:dyDescent="0.2">
      <c r="U1023" s="78"/>
      <c r="V1023" s="79"/>
    </row>
    <row r="1024" spans="21:22" x14ac:dyDescent="0.2">
      <c r="U1024" s="78"/>
      <c r="V1024" s="79"/>
    </row>
    <row r="1025" spans="21:22" x14ac:dyDescent="0.2">
      <c r="U1025" s="78"/>
      <c r="V1025" s="79"/>
    </row>
    <row r="1026" spans="21:22" x14ac:dyDescent="0.2">
      <c r="U1026" s="78"/>
      <c r="V1026" s="79"/>
    </row>
    <row r="1027" spans="21:22" x14ac:dyDescent="0.2">
      <c r="U1027" s="78"/>
      <c r="V1027" s="79"/>
    </row>
    <row r="1028" spans="21:22" x14ac:dyDescent="0.2">
      <c r="U1028" s="78"/>
      <c r="V1028" s="79"/>
    </row>
    <row r="1029" spans="21:22" x14ac:dyDescent="0.2">
      <c r="U1029" s="78"/>
      <c r="V1029" s="79"/>
    </row>
    <row r="1030" spans="21:22" x14ac:dyDescent="0.2">
      <c r="U1030" s="78"/>
      <c r="V1030" s="79"/>
    </row>
    <row r="1031" spans="21:22" x14ac:dyDescent="0.2">
      <c r="U1031" s="78"/>
      <c r="V1031" s="79"/>
    </row>
    <row r="1032" spans="21:22" x14ac:dyDescent="0.2">
      <c r="U1032" s="78"/>
      <c r="V1032" s="79"/>
    </row>
    <row r="1033" spans="21:22" x14ac:dyDescent="0.2">
      <c r="U1033" s="78"/>
      <c r="V1033" s="79"/>
    </row>
    <row r="1034" spans="21:22" x14ac:dyDescent="0.2">
      <c r="U1034" s="78"/>
      <c r="V1034" s="79"/>
    </row>
    <row r="1035" spans="21:22" x14ac:dyDescent="0.2">
      <c r="U1035" s="78"/>
      <c r="V1035" s="79"/>
    </row>
    <row r="1036" spans="21:22" x14ac:dyDescent="0.2">
      <c r="U1036" s="78"/>
      <c r="V1036" s="79"/>
    </row>
    <row r="1037" spans="21:22" x14ac:dyDescent="0.2">
      <c r="U1037" s="78"/>
      <c r="V1037" s="79"/>
    </row>
    <row r="1038" spans="21:22" x14ac:dyDescent="0.2">
      <c r="U1038" s="78"/>
      <c r="V1038" s="79"/>
    </row>
    <row r="1039" spans="21:22" x14ac:dyDescent="0.2">
      <c r="U1039" s="78"/>
      <c r="V1039" s="79"/>
    </row>
    <row r="1040" spans="21:22" x14ac:dyDescent="0.2">
      <c r="U1040" s="78"/>
      <c r="V1040" s="79"/>
    </row>
    <row r="1041" spans="21:22" x14ac:dyDescent="0.2">
      <c r="U1041" s="78"/>
      <c r="V1041" s="79"/>
    </row>
    <row r="1042" spans="21:22" x14ac:dyDescent="0.2">
      <c r="U1042" s="78"/>
      <c r="V1042" s="79"/>
    </row>
    <row r="1043" spans="21:22" x14ac:dyDescent="0.2">
      <c r="U1043" s="78"/>
      <c r="V1043" s="79"/>
    </row>
    <row r="1044" spans="21:22" x14ac:dyDescent="0.2">
      <c r="U1044" s="78"/>
      <c r="V1044" s="79"/>
    </row>
    <row r="1045" spans="21:22" x14ac:dyDescent="0.2">
      <c r="U1045" s="78"/>
      <c r="V1045" s="79"/>
    </row>
    <row r="1046" spans="21:22" x14ac:dyDescent="0.2">
      <c r="U1046" s="78"/>
      <c r="V1046" s="79"/>
    </row>
    <row r="1047" spans="21:22" x14ac:dyDescent="0.2">
      <c r="U1047" s="78"/>
      <c r="V1047" s="79"/>
    </row>
    <row r="1048" spans="21:22" x14ac:dyDescent="0.2">
      <c r="U1048" s="78"/>
      <c r="V1048" s="79"/>
    </row>
    <row r="1049" spans="21:22" x14ac:dyDescent="0.2">
      <c r="U1049" s="78"/>
      <c r="V1049" s="79"/>
    </row>
    <row r="1050" spans="21:22" x14ac:dyDescent="0.2">
      <c r="U1050" s="78"/>
      <c r="V1050" s="79"/>
    </row>
    <row r="1051" spans="21:22" x14ac:dyDescent="0.2">
      <c r="U1051" s="78"/>
      <c r="V1051" s="79"/>
    </row>
    <row r="1052" spans="21:22" x14ac:dyDescent="0.2">
      <c r="U1052" s="78"/>
      <c r="V1052" s="79"/>
    </row>
    <row r="1053" spans="21:22" x14ac:dyDescent="0.2">
      <c r="U1053" s="78"/>
      <c r="V1053" s="79"/>
    </row>
    <row r="1054" spans="21:22" x14ac:dyDescent="0.2">
      <c r="U1054" s="78"/>
      <c r="V1054" s="79"/>
    </row>
    <row r="1055" spans="21:22" x14ac:dyDescent="0.2">
      <c r="U1055" s="78"/>
      <c r="V1055" s="79"/>
    </row>
    <row r="1056" spans="21:22" x14ac:dyDescent="0.2">
      <c r="U1056" s="78"/>
      <c r="V1056" s="79"/>
    </row>
    <row r="1057" spans="21:22" x14ac:dyDescent="0.2">
      <c r="U1057" s="78"/>
      <c r="V1057" s="79"/>
    </row>
    <row r="1058" spans="21:22" x14ac:dyDescent="0.2">
      <c r="U1058" s="78"/>
      <c r="V1058" s="79"/>
    </row>
    <row r="1059" spans="21:22" x14ac:dyDescent="0.2">
      <c r="U1059" s="78"/>
      <c r="V1059" s="79"/>
    </row>
    <row r="1060" spans="21:22" x14ac:dyDescent="0.2">
      <c r="U1060" s="78"/>
      <c r="V1060" s="79"/>
    </row>
    <row r="1061" spans="21:22" x14ac:dyDescent="0.2">
      <c r="U1061" s="78"/>
      <c r="V1061" s="79"/>
    </row>
    <row r="1062" spans="21:22" x14ac:dyDescent="0.2">
      <c r="U1062" s="78"/>
      <c r="V1062" s="79"/>
    </row>
    <row r="1063" spans="21:22" x14ac:dyDescent="0.2">
      <c r="U1063" s="78"/>
      <c r="V1063" s="79"/>
    </row>
    <row r="1064" spans="21:22" x14ac:dyDescent="0.2">
      <c r="U1064" s="78"/>
      <c r="V1064" s="79"/>
    </row>
    <row r="1065" spans="21:22" x14ac:dyDescent="0.2">
      <c r="U1065" s="78"/>
      <c r="V1065" s="79"/>
    </row>
    <row r="1066" spans="21:22" x14ac:dyDescent="0.2">
      <c r="U1066" s="78"/>
      <c r="V1066" s="79"/>
    </row>
    <row r="1067" spans="21:22" x14ac:dyDescent="0.2">
      <c r="U1067" s="78"/>
      <c r="V1067" s="79"/>
    </row>
    <row r="1068" spans="21:22" x14ac:dyDescent="0.2">
      <c r="U1068" s="78"/>
      <c r="V1068" s="79"/>
    </row>
    <row r="1069" spans="21:22" x14ac:dyDescent="0.2">
      <c r="U1069" s="78"/>
      <c r="V1069" s="79"/>
    </row>
    <row r="1070" spans="21:22" x14ac:dyDescent="0.2">
      <c r="U1070" s="78"/>
      <c r="V1070" s="79"/>
    </row>
    <row r="1071" spans="21:22" x14ac:dyDescent="0.2">
      <c r="U1071" s="78"/>
      <c r="V1071" s="79"/>
    </row>
    <row r="1072" spans="21:22" x14ac:dyDescent="0.2">
      <c r="U1072" s="78"/>
      <c r="V1072" s="79"/>
    </row>
    <row r="1073" spans="21:22" x14ac:dyDescent="0.2">
      <c r="U1073" s="78"/>
      <c r="V1073" s="79"/>
    </row>
    <row r="1074" spans="21:22" x14ac:dyDescent="0.2">
      <c r="U1074" s="78"/>
      <c r="V1074" s="79"/>
    </row>
    <row r="1075" spans="21:22" x14ac:dyDescent="0.2">
      <c r="U1075" s="78"/>
      <c r="V1075" s="79"/>
    </row>
    <row r="1076" spans="21:22" x14ac:dyDescent="0.2">
      <c r="U1076" s="78"/>
      <c r="V1076" s="79"/>
    </row>
    <row r="1077" spans="21:22" x14ac:dyDescent="0.2">
      <c r="U1077" s="78"/>
      <c r="V1077" s="79"/>
    </row>
    <row r="1078" spans="21:22" x14ac:dyDescent="0.2">
      <c r="U1078" s="78"/>
      <c r="V1078" s="79"/>
    </row>
    <row r="1079" spans="21:22" x14ac:dyDescent="0.2">
      <c r="U1079" s="78"/>
      <c r="V1079" s="79"/>
    </row>
    <row r="1080" spans="21:22" x14ac:dyDescent="0.2">
      <c r="U1080" s="78"/>
      <c r="V1080" s="79"/>
    </row>
    <row r="1081" spans="21:22" x14ac:dyDescent="0.2">
      <c r="U1081" s="78"/>
      <c r="V1081" s="79"/>
    </row>
    <row r="1082" spans="21:22" x14ac:dyDescent="0.2">
      <c r="U1082" s="78"/>
      <c r="V1082" s="79"/>
    </row>
    <row r="1083" spans="21:22" x14ac:dyDescent="0.2">
      <c r="U1083" s="78"/>
      <c r="V1083" s="79"/>
    </row>
    <row r="1084" spans="21:22" x14ac:dyDescent="0.2">
      <c r="U1084" s="78"/>
      <c r="V1084" s="79"/>
    </row>
    <row r="1085" spans="21:22" x14ac:dyDescent="0.2">
      <c r="U1085" s="78"/>
      <c r="V1085" s="79"/>
    </row>
    <row r="1086" spans="21:22" x14ac:dyDescent="0.2">
      <c r="U1086" s="78"/>
      <c r="V1086" s="79"/>
    </row>
    <row r="1087" spans="21:22" x14ac:dyDescent="0.2">
      <c r="U1087" s="78"/>
      <c r="V1087" s="79"/>
    </row>
    <row r="1088" spans="21:22" x14ac:dyDescent="0.2">
      <c r="U1088" s="78"/>
      <c r="V1088" s="79"/>
    </row>
    <row r="1089" spans="21:22" x14ac:dyDescent="0.2">
      <c r="U1089" s="78"/>
      <c r="V1089" s="79"/>
    </row>
    <row r="1090" spans="21:22" x14ac:dyDescent="0.2">
      <c r="U1090" s="78"/>
      <c r="V1090" s="79"/>
    </row>
    <row r="1091" spans="21:22" x14ac:dyDescent="0.2">
      <c r="U1091" s="78"/>
      <c r="V1091" s="79"/>
    </row>
    <row r="1092" spans="21:22" x14ac:dyDescent="0.2">
      <c r="U1092" s="78"/>
      <c r="V1092" s="79"/>
    </row>
    <row r="1093" spans="21:22" x14ac:dyDescent="0.2">
      <c r="U1093" s="78"/>
      <c r="V1093" s="79"/>
    </row>
    <row r="1094" spans="21:22" x14ac:dyDescent="0.2">
      <c r="U1094" s="78"/>
      <c r="V1094" s="79"/>
    </row>
    <row r="1095" spans="21:22" x14ac:dyDescent="0.2">
      <c r="U1095" s="78"/>
      <c r="V1095" s="79"/>
    </row>
    <row r="1096" spans="21:22" x14ac:dyDescent="0.2">
      <c r="U1096" s="78"/>
      <c r="V1096" s="79"/>
    </row>
    <row r="1097" spans="21:22" x14ac:dyDescent="0.2">
      <c r="U1097" s="78"/>
      <c r="V1097" s="79"/>
    </row>
    <row r="1098" spans="21:22" x14ac:dyDescent="0.2">
      <c r="U1098" s="78"/>
      <c r="V1098" s="79"/>
    </row>
    <row r="1099" spans="21:22" x14ac:dyDescent="0.2">
      <c r="U1099" s="78"/>
      <c r="V1099" s="79"/>
    </row>
    <row r="1100" spans="21:22" x14ac:dyDescent="0.2">
      <c r="U1100" s="78"/>
      <c r="V1100" s="79"/>
    </row>
    <row r="1101" spans="21:22" x14ac:dyDescent="0.2">
      <c r="U1101" s="78"/>
      <c r="V1101" s="79"/>
    </row>
    <row r="1102" spans="21:22" x14ac:dyDescent="0.2">
      <c r="U1102" s="78"/>
      <c r="V1102" s="79"/>
    </row>
    <row r="1103" spans="21:22" x14ac:dyDescent="0.2">
      <c r="U1103" s="78"/>
      <c r="V1103" s="79"/>
    </row>
    <row r="1104" spans="21:22" x14ac:dyDescent="0.2">
      <c r="U1104" s="78"/>
      <c r="V1104" s="79"/>
    </row>
    <row r="1105" spans="21:22" x14ac:dyDescent="0.2">
      <c r="U1105" s="78"/>
      <c r="V1105" s="79"/>
    </row>
    <row r="1106" spans="21:22" x14ac:dyDescent="0.2">
      <c r="U1106" s="78"/>
      <c r="V1106" s="79"/>
    </row>
    <row r="1107" spans="21:22" x14ac:dyDescent="0.2">
      <c r="U1107" s="78"/>
      <c r="V1107" s="79"/>
    </row>
    <row r="1108" spans="21:22" x14ac:dyDescent="0.2">
      <c r="U1108" s="78"/>
      <c r="V1108" s="79"/>
    </row>
    <row r="1109" spans="21:22" x14ac:dyDescent="0.2">
      <c r="U1109" s="78"/>
      <c r="V1109" s="79"/>
    </row>
    <row r="1110" spans="21:22" x14ac:dyDescent="0.2">
      <c r="U1110" s="78"/>
      <c r="V1110" s="79"/>
    </row>
    <row r="1111" spans="21:22" x14ac:dyDescent="0.2">
      <c r="U1111" s="78"/>
      <c r="V1111" s="79"/>
    </row>
    <row r="1112" spans="21:22" x14ac:dyDescent="0.2">
      <c r="U1112" s="78"/>
      <c r="V1112" s="79"/>
    </row>
    <row r="1113" spans="21:22" x14ac:dyDescent="0.2">
      <c r="U1113" s="78"/>
      <c r="V1113" s="79"/>
    </row>
    <row r="1114" spans="21:22" x14ac:dyDescent="0.2">
      <c r="U1114" s="78"/>
      <c r="V1114" s="79"/>
    </row>
    <row r="1115" spans="21:22" x14ac:dyDescent="0.2">
      <c r="U1115" s="78"/>
      <c r="V1115" s="79"/>
    </row>
    <row r="1116" spans="21:22" x14ac:dyDescent="0.2">
      <c r="U1116" s="78"/>
      <c r="V1116" s="79"/>
    </row>
    <row r="1117" spans="21:22" x14ac:dyDescent="0.2">
      <c r="U1117" s="78"/>
      <c r="V1117" s="79"/>
    </row>
    <row r="1118" spans="21:22" x14ac:dyDescent="0.2">
      <c r="U1118" s="78"/>
      <c r="V1118" s="79"/>
    </row>
    <row r="1119" spans="21:22" x14ac:dyDescent="0.2">
      <c r="U1119" s="78"/>
      <c r="V1119" s="79"/>
    </row>
    <row r="1120" spans="21:22" x14ac:dyDescent="0.2">
      <c r="U1120" s="78"/>
      <c r="V1120" s="79"/>
    </row>
    <row r="1121" spans="21:22" x14ac:dyDescent="0.2">
      <c r="U1121" s="78"/>
      <c r="V1121" s="79"/>
    </row>
    <row r="1122" spans="21:22" x14ac:dyDescent="0.2">
      <c r="U1122" s="78"/>
      <c r="V1122" s="79"/>
    </row>
    <row r="1123" spans="21:22" x14ac:dyDescent="0.2">
      <c r="U1123" s="78"/>
      <c r="V1123" s="79"/>
    </row>
    <row r="1124" spans="21:22" x14ac:dyDescent="0.2">
      <c r="U1124" s="78"/>
      <c r="V1124" s="79"/>
    </row>
    <row r="1125" spans="21:22" x14ac:dyDescent="0.2">
      <c r="U1125" s="78"/>
      <c r="V1125" s="79"/>
    </row>
    <row r="1126" spans="21:22" x14ac:dyDescent="0.2">
      <c r="U1126" s="78"/>
      <c r="V1126" s="79"/>
    </row>
    <row r="1127" spans="21:22" x14ac:dyDescent="0.2">
      <c r="U1127" s="78"/>
      <c r="V1127" s="79"/>
    </row>
    <row r="1128" spans="21:22" x14ac:dyDescent="0.2">
      <c r="U1128" s="78"/>
      <c r="V1128" s="79"/>
    </row>
    <row r="1129" spans="21:22" x14ac:dyDescent="0.2">
      <c r="U1129" s="78"/>
      <c r="V1129" s="79"/>
    </row>
    <row r="1130" spans="21:22" x14ac:dyDescent="0.2">
      <c r="U1130" s="78"/>
      <c r="V1130" s="79"/>
    </row>
    <row r="1131" spans="21:22" x14ac:dyDescent="0.2">
      <c r="U1131" s="78"/>
      <c r="V1131" s="79"/>
    </row>
    <row r="1132" spans="21:22" x14ac:dyDescent="0.2">
      <c r="U1132" s="78"/>
      <c r="V1132" s="79"/>
    </row>
    <row r="1133" spans="21:22" x14ac:dyDescent="0.2">
      <c r="U1133" s="78"/>
      <c r="V1133" s="79"/>
    </row>
    <row r="1134" spans="21:22" x14ac:dyDescent="0.2">
      <c r="U1134" s="78"/>
      <c r="V1134" s="79"/>
    </row>
    <row r="1135" spans="21:22" x14ac:dyDescent="0.2">
      <c r="U1135" s="78"/>
      <c r="V1135" s="79"/>
    </row>
    <row r="1136" spans="21:22" x14ac:dyDescent="0.2">
      <c r="U1136" s="78"/>
      <c r="V1136" s="79"/>
    </row>
    <row r="1137" spans="21:22" x14ac:dyDescent="0.2">
      <c r="U1137" s="78"/>
      <c r="V1137" s="79"/>
    </row>
    <row r="1138" spans="21:22" x14ac:dyDescent="0.2">
      <c r="U1138" s="78"/>
      <c r="V1138" s="79"/>
    </row>
    <row r="1139" spans="21:22" x14ac:dyDescent="0.2">
      <c r="U1139" s="78"/>
      <c r="V1139" s="79"/>
    </row>
    <row r="1140" spans="21:22" x14ac:dyDescent="0.2">
      <c r="U1140" s="78"/>
      <c r="V1140" s="79"/>
    </row>
    <row r="1141" spans="21:22" x14ac:dyDescent="0.2">
      <c r="U1141" s="78"/>
      <c r="V1141" s="79"/>
    </row>
    <row r="1142" spans="21:22" x14ac:dyDescent="0.2">
      <c r="U1142" s="78"/>
      <c r="V1142" s="79"/>
    </row>
    <row r="1143" spans="21:22" x14ac:dyDescent="0.2">
      <c r="U1143" s="78"/>
      <c r="V1143" s="79"/>
    </row>
    <row r="1144" spans="21:22" x14ac:dyDescent="0.2">
      <c r="U1144" s="78"/>
      <c r="V1144" s="79"/>
    </row>
    <row r="1145" spans="21:22" x14ac:dyDescent="0.2">
      <c r="U1145" s="78"/>
      <c r="V1145" s="79"/>
    </row>
    <row r="1146" spans="21:22" x14ac:dyDescent="0.2">
      <c r="U1146" s="78"/>
      <c r="V1146" s="79"/>
    </row>
    <row r="1147" spans="21:22" x14ac:dyDescent="0.2">
      <c r="U1147" s="78"/>
      <c r="V1147" s="79"/>
    </row>
    <row r="1148" spans="21:22" x14ac:dyDescent="0.2">
      <c r="U1148" s="78"/>
      <c r="V1148" s="79"/>
    </row>
    <row r="1149" spans="21:22" x14ac:dyDescent="0.2">
      <c r="U1149" s="78"/>
      <c r="V1149" s="79"/>
    </row>
    <row r="1150" spans="21:22" x14ac:dyDescent="0.2">
      <c r="U1150" s="78"/>
      <c r="V1150" s="79"/>
    </row>
    <row r="1151" spans="21:22" x14ac:dyDescent="0.2">
      <c r="U1151" s="78"/>
      <c r="V1151" s="79"/>
    </row>
    <row r="1152" spans="21:22" x14ac:dyDescent="0.2">
      <c r="U1152" s="78"/>
      <c r="V1152" s="79"/>
    </row>
    <row r="1153" spans="21:22" x14ac:dyDescent="0.2">
      <c r="U1153" s="78"/>
      <c r="V1153" s="79"/>
    </row>
    <row r="1154" spans="21:22" x14ac:dyDescent="0.2">
      <c r="U1154" s="78"/>
      <c r="V1154" s="79"/>
    </row>
    <row r="1155" spans="21:22" x14ac:dyDescent="0.2">
      <c r="U1155" s="78"/>
      <c r="V1155" s="79"/>
    </row>
    <row r="1156" spans="21:22" x14ac:dyDescent="0.2">
      <c r="U1156" s="78"/>
      <c r="V1156" s="79"/>
    </row>
    <row r="1157" spans="21:22" x14ac:dyDescent="0.2">
      <c r="U1157" s="78"/>
      <c r="V1157" s="79"/>
    </row>
    <row r="1158" spans="21:22" x14ac:dyDescent="0.2">
      <c r="U1158" s="78"/>
      <c r="V1158" s="79"/>
    </row>
    <row r="1159" spans="21:22" x14ac:dyDescent="0.2">
      <c r="U1159" s="78"/>
      <c r="V1159" s="79"/>
    </row>
    <row r="1160" spans="21:22" x14ac:dyDescent="0.2">
      <c r="U1160" s="78"/>
      <c r="V1160" s="79"/>
    </row>
    <row r="1161" spans="21:22" x14ac:dyDescent="0.2">
      <c r="U1161" s="78"/>
      <c r="V1161" s="79"/>
    </row>
    <row r="1162" spans="21:22" x14ac:dyDescent="0.2">
      <c r="U1162" s="78"/>
      <c r="V1162" s="79"/>
    </row>
    <row r="1163" spans="21:22" x14ac:dyDescent="0.2">
      <c r="U1163" s="78"/>
      <c r="V1163" s="79"/>
    </row>
    <row r="1164" spans="21:22" x14ac:dyDescent="0.2">
      <c r="U1164" s="78"/>
      <c r="V1164" s="79"/>
    </row>
    <row r="1165" spans="21:22" x14ac:dyDescent="0.2">
      <c r="U1165" s="78"/>
      <c r="V1165" s="79"/>
    </row>
    <row r="1166" spans="21:22" x14ac:dyDescent="0.2">
      <c r="U1166" s="78"/>
      <c r="V1166" s="79"/>
    </row>
    <row r="1167" spans="21:22" x14ac:dyDescent="0.2">
      <c r="U1167" s="78"/>
      <c r="V1167" s="79"/>
    </row>
    <row r="1168" spans="21:22" x14ac:dyDescent="0.2">
      <c r="U1168" s="78"/>
      <c r="V1168" s="79"/>
    </row>
    <row r="1169" spans="21:22" x14ac:dyDescent="0.2">
      <c r="U1169" s="78"/>
      <c r="V1169" s="79"/>
    </row>
    <row r="1170" spans="21:22" x14ac:dyDescent="0.2">
      <c r="U1170" s="78"/>
      <c r="V1170" s="79"/>
    </row>
    <row r="1171" spans="21:22" x14ac:dyDescent="0.2">
      <c r="U1171" s="78"/>
      <c r="V1171" s="79"/>
    </row>
    <row r="1172" spans="21:22" x14ac:dyDescent="0.2">
      <c r="U1172" s="78"/>
      <c r="V1172" s="79"/>
    </row>
    <row r="1173" spans="21:22" x14ac:dyDescent="0.2">
      <c r="U1173" s="78"/>
      <c r="V1173" s="79"/>
    </row>
    <row r="1174" spans="21:22" x14ac:dyDescent="0.2">
      <c r="U1174" s="78"/>
      <c r="V1174" s="79"/>
    </row>
    <row r="1175" spans="21:22" x14ac:dyDescent="0.2">
      <c r="U1175" s="78"/>
      <c r="V1175" s="79"/>
    </row>
    <row r="1176" spans="21:22" x14ac:dyDescent="0.2">
      <c r="U1176" s="78"/>
      <c r="V1176" s="79"/>
    </row>
    <row r="1177" spans="21:22" x14ac:dyDescent="0.2">
      <c r="U1177" s="78"/>
      <c r="V1177" s="79"/>
    </row>
    <row r="1178" spans="21:22" x14ac:dyDescent="0.2">
      <c r="U1178" s="78"/>
      <c r="V1178" s="79"/>
    </row>
    <row r="1179" spans="21:22" x14ac:dyDescent="0.2">
      <c r="U1179" s="78"/>
      <c r="V1179" s="79"/>
    </row>
    <row r="1180" spans="21:22" x14ac:dyDescent="0.2">
      <c r="U1180" s="78"/>
      <c r="V1180" s="79"/>
    </row>
    <row r="1181" spans="21:22" x14ac:dyDescent="0.2">
      <c r="U1181" s="78"/>
      <c r="V1181" s="79"/>
    </row>
    <row r="1182" spans="21:22" x14ac:dyDescent="0.2">
      <c r="U1182" s="78"/>
      <c r="V1182" s="79"/>
    </row>
    <row r="1183" spans="21:22" x14ac:dyDescent="0.2">
      <c r="U1183" s="78"/>
      <c r="V1183" s="79"/>
    </row>
    <row r="1184" spans="21:22" x14ac:dyDescent="0.2">
      <c r="U1184" s="78"/>
      <c r="V1184" s="79"/>
    </row>
    <row r="1185" spans="21:22" x14ac:dyDescent="0.2">
      <c r="U1185" s="78"/>
      <c r="V1185" s="79"/>
    </row>
    <row r="1186" spans="21:22" x14ac:dyDescent="0.2">
      <c r="U1186" s="78"/>
      <c r="V1186" s="79"/>
    </row>
    <row r="1187" spans="21:22" x14ac:dyDescent="0.2">
      <c r="U1187" s="78"/>
      <c r="V1187" s="79"/>
    </row>
    <row r="1188" spans="21:22" x14ac:dyDescent="0.2">
      <c r="U1188" s="78"/>
      <c r="V1188" s="79"/>
    </row>
    <row r="1189" spans="21:22" x14ac:dyDescent="0.2">
      <c r="U1189" s="78"/>
      <c r="V1189" s="79"/>
    </row>
    <row r="1190" spans="21:22" x14ac:dyDescent="0.2">
      <c r="U1190" s="78"/>
      <c r="V1190" s="79"/>
    </row>
    <row r="1191" spans="21:22" x14ac:dyDescent="0.2">
      <c r="U1191" s="78"/>
      <c r="V1191" s="79"/>
    </row>
    <row r="1192" spans="21:22" x14ac:dyDescent="0.2">
      <c r="U1192" s="78"/>
      <c r="V1192" s="79"/>
    </row>
    <row r="1193" spans="21:22" x14ac:dyDescent="0.2">
      <c r="U1193" s="78"/>
      <c r="V1193" s="79"/>
    </row>
    <row r="1194" spans="21:22" x14ac:dyDescent="0.2">
      <c r="U1194" s="78"/>
      <c r="V1194" s="79"/>
    </row>
    <row r="1195" spans="21:22" x14ac:dyDescent="0.2">
      <c r="U1195" s="78"/>
      <c r="V1195" s="79"/>
    </row>
    <row r="1196" spans="21:22" x14ac:dyDescent="0.2">
      <c r="U1196" s="78"/>
      <c r="V1196" s="79"/>
    </row>
    <row r="1197" spans="21:22" x14ac:dyDescent="0.2">
      <c r="U1197" s="78"/>
      <c r="V1197" s="79"/>
    </row>
    <row r="1198" spans="21:22" x14ac:dyDescent="0.2">
      <c r="U1198" s="78"/>
      <c r="V1198" s="79"/>
    </row>
    <row r="1199" spans="21:22" x14ac:dyDescent="0.2">
      <c r="U1199" s="78"/>
      <c r="V1199" s="79"/>
    </row>
    <row r="1200" spans="21:22" x14ac:dyDescent="0.2">
      <c r="U1200" s="78"/>
      <c r="V1200" s="79"/>
    </row>
    <row r="1201" spans="21:22" x14ac:dyDescent="0.2">
      <c r="U1201" s="78"/>
      <c r="V1201" s="79"/>
    </row>
    <row r="1202" spans="21:22" x14ac:dyDescent="0.2">
      <c r="U1202" s="78"/>
      <c r="V1202" s="79"/>
    </row>
    <row r="1203" spans="21:22" x14ac:dyDescent="0.2">
      <c r="U1203" s="78"/>
      <c r="V1203" s="79"/>
    </row>
    <row r="1204" spans="21:22" x14ac:dyDescent="0.2">
      <c r="U1204" s="78"/>
      <c r="V1204" s="79"/>
    </row>
    <row r="1205" spans="21:22" x14ac:dyDescent="0.2">
      <c r="U1205" s="78"/>
      <c r="V1205" s="79"/>
    </row>
    <row r="1206" spans="21:22" x14ac:dyDescent="0.2">
      <c r="U1206" s="78"/>
      <c r="V1206" s="79"/>
    </row>
    <row r="1207" spans="21:22" x14ac:dyDescent="0.2">
      <c r="U1207" s="78"/>
      <c r="V1207" s="79"/>
    </row>
    <row r="1208" spans="21:22" x14ac:dyDescent="0.2">
      <c r="U1208" s="78"/>
      <c r="V1208" s="79"/>
    </row>
    <row r="1209" spans="21:22" x14ac:dyDescent="0.2">
      <c r="U1209" s="78"/>
      <c r="V1209" s="79"/>
    </row>
    <row r="1210" spans="21:22" x14ac:dyDescent="0.2">
      <c r="U1210" s="78"/>
      <c r="V1210" s="79"/>
    </row>
    <row r="1211" spans="21:22" x14ac:dyDescent="0.2">
      <c r="U1211" s="78"/>
      <c r="V1211" s="79"/>
    </row>
    <row r="1212" spans="21:22" x14ac:dyDescent="0.2">
      <c r="U1212" s="78"/>
      <c r="V1212" s="79"/>
    </row>
    <row r="1213" spans="21:22" x14ac:dyDescent="0.2">
      <c r="U1213" s="78"/>
      <c r="V1213" s="79"/>
    </row>
    <row r="1214" spans="21:22" x14ac:dyDescent="0.2">
      <c r="U1214" s="78"/>
      <c r="V1214" s="79"/>
    </row>
    <row r="1215" spans="21:22" x14ac:dyDescent="0.2">
      <c r="U1215" s="78"/>
      <c r="V1215" s="79"/>
    </row>
    <row r="1216" spans="21:22" x14ac:dyDescent="0.2">
      <c r="U1216" s="78"/>
      <c r="V1216" s="79"/>
    </row>
    <row r="1217" spans="21:22" x14ac:dyDescent="0.2">
      <c r="U1217" s="78"/>
      <c r="V1217" s="79"/>
    </row>
    <row r="1218" spans="21:22" x14ac:dyDescent="0.2">
      <c r="U1218" s="78"/>
      <c r="V1218" s="79"/>
    </row>
    <row r="1219" spans="21:22" x14ac:dyDescent="0.2">
      <c r="U1219" s="78"/>
      <c r="V1219" s="79"/>
    </row>
    <row r="1220" spans="21:22" x14ac:dyDescent="0.2">
      <c r="U1220" s="78"/>
      <c r="V1220" s="79"/>
    </row>
    <row r="1221" spans="21:22" x14ac:dyDescent="0.2">
      <c r="U1221" s="78"/>
      <c r="V1221" s="79"/>
    </row>
    <row r="1222" spans="21:22" x14ac:dyDescent="0.2">
      <c r="U1222" s="78"/>
      <c r="V1222" s="79"/>
    </row>
    <row r="1223" spans="21:22" x14ac:dyDescent="0.2">
      <c r="U1223" s="78"/>
      <c r="V1223" s="79"/>
    </row>
    <row r="1224" spans="21:22" x14ac:dyDescent="0.2">
      <c r="U1224" s="78"/>
      <c r="V1224" s="79"/>
    </row>
    <row r="1225" spans="21:22" x14ac:dyDescent="0.2">
      <c r="U1225" s="78"/>
      <c r="V1225" s="79"/>
    </row>
    <row r="1226" spans="21:22" x14ac:dyDescent="0.2">
      <c r="U1226" s="78"/>
      <c r="V1226" s="79"/>
    </row>
    <row r="1227" spans="21:22" x14ac:dyDescent="0.2">
      <c r="U1227" s="78"/>
      <c r="V1227" s="79"/>
    </row>
    <row r="1228" spans="21:22" x14ac:dyDescent="0.2">
      <c r="U1228" s="78"/>
      <c r="V1228" s="79"/>
    </row>
    <row r="1229" spans="21:22" x14ac:dyDescent="0.2">
      <c r="U1229" s="78"/>
      <c r="V1229" s="79"/>
    </row>
    <row r="1230" spans="21:22" x14ac:dyDescent="0.2">
      <c r="U1230" s="78"/>
      <c r="V1230" s="79"/>
    </row>
    <row r="1231" spans="21:22" x14ac:dyDescent="0.2">
      <c r="U1231" s="78"/>
      <c r="V1231" s="79"/>
    </row>
    <row r="1232" spans="21:22" x14ac:dyDescent="0.2">
      <c r="U1232" s="78"/>
      <c r="V1232" s="79"/>
    </row>
    <row r="1233" spans="21:22" x14ac:dyDescent="0.2">
      <c r="U1233" s="78"/>
      <c r="V1233" s="79"/>
    </row>
    <row r="1234" spans="21:22" x14ac:dyDescent="0.2">
      <c r="U1234" s="78"/>
      <c r="V1234" s="79"/>
    </row>
    <row r="1235" spans="21:22" x14ac:dyDescent="0.2">
      <c r="U1235" s="78"/>
      <c r="V1235" s="79"/>
    </row>
    <row r="1236" spans="21:22" x14ac:dyDescent="0.2">
      <c r="U1236" s="78"/>
      <c r="V1236" s="79"/>
    </row>
    <row r="1237" spans="21:22" x14ac:dyDescent="0.2">
      <c r="U1237" s="78"/>
      <c r="V1237" s="79"/>
    </row>
    <row r="1238" spans="21:22" x14ac:dyDescent="0.2">
      <c r="U1238" s="78"/>
      <c r="V1238" s="79"/>
    </row>
    <row r="1239" spans="21:22" x14ac:dyDescent="0.2">
      <c r="U1239" s="78"/>
      <c r="V1239" s="79"/>
    </row>
    <row r="1240" spans="21:22" x14ac:dyDescent="0.2">
      <c r="U1240" s="78"/>
      <c r="V1240" s="79"/>
    </row>
    <row r="1241" spans="21:22" x14ac:dyDescent="0.2">
      <c r="U1241" s="78"/>
      <c r="V1241" s="79"/>
    </row>
    <row r="1242" spans="21:22" x14ac:dyDescent="0.2">
      <c r="U1242" s="78"/>
      <c r="V1242" s="79"/>
    </row>
    <row r="1243" spans="21:22" x14ac:dyDescent="0.2">
      <c r="U1243" s="78"/>
      <c r="V1243" s="79"/>
    </row>
    <row r="1244" spans="21:22" x14ac:dyDescent="0.2">
      <c r="U1244" s="78"/>
      <c r="V1244" s="79"/>
    </row>
    <row r="1245" spans="21:22" x14ac:dyDescent="0.2">
      <c r="U1245" s="78"/>
      <c r="V1245" s="79"/>
    </row>
    <row r="1246" spans="21:22" x14ac:dyDescent="0.2">
      <c r="U1246" s="78"/>
      <c r="V1246" s="79"/>
    </row>
    <row r="1247" spans="21:22" x14ac:dyDescent="0.2">
      <c r="U1247" s="78"/>
      <c r="V1247" s="79"/>
    </row>
    <row r="1248" spans="21:22" x14ac:dyDescent="0.2">
      <c r="U1248" s="78"/>
      <c r="V1248" s="79"/>
    </row>
    <row r="1249" spans="21:22" x14ac:dyDescent="0.2">
      <c r="U1249" s="78"/>
      <c r="V1249" s="79"/>
    </row>
    <row r="1250" spans="21:22" x14ac:dyDescent="0.2">
      <c r="U1250" s="78"/>
      <c r="V1250" s="79"/>
    </row>
    <row r="1251" spans="21:22" x14ac:dyDescent="0.2">
      <c r="U1251" s="78"/>
      <c r="V1251" s="79"/>
    </row>
    <row r="1252" spans="21:22" x14ac:dyDescent="0.2">
      <c r="U1252" s="78"/>
      <c r="V1252" s="79"/>
    </row>
    <row r="1253" spans="21:22" x14ac:dyDescent="0.2">
      <c r="U1253" s="78"/>
      <c r="V1253" s="79"/>
    </row>
    <row r="1254" spans="21:22" x14ac:dyDescent="0.2">
      <c r="U1254" s="78"/>
      <c r="V1254" s="79"/>
    </row>
    <row r="1255" spans="21:22" x14ac:dyDescent="0.2">
      <c r="U1255" s="78"/>
      <c r="V1255" s="79"/>
    </row>
    <row r="1256" spans="21:22" x14ac:dyDescent="0.2">
      <c r="U1256" s="78"/>
      <c r="V1256" s="79"/>
    </row>
    <row r="1257" spans="21:22" x14ac:dyDescent="0.2">
      <c r="U1257" s="78"/>
      <c r="V1257" s="79"/>
    </row>
    <row r="1258" spans="21:22" x14ac:dyDescent="0.2">
      <c r="U1258" s="78"/>
      <c r="V1258" s="79"/>
    </row>
    <row r="1259" spans="21:22" x14ac:dyDescent="0.2">
      <c r="U1259" s="78"/>
      <c r="V1259" s="79"/>
    </row>
    <row r="1260" spans="21:22" x14ac:dyDescent="0.2">
      <c r="U1260" s="78"/>
      <c r="V1260" s="79"/>
    </row>
    <row r="1261" spans="21:22" x14ac:dyDescent="0.2">
      <c r="U1261" s="78"/>
      <c r="V1261" s="79"/>
    </row>
    <row r="1262" spans="21:22" x14ac:dyDescent="0.2">
      <c r="U1262" s="78"/>
      <c r="V1262" s="79"/>
    </row>
    <row r="1263" spans="21:22" x14ac:dyDescent="0.2">
      <c r="U1263" s="78"/>
      <c r="V1263" s="79"/>
    </row>
    <row r="1264" spans="21:22" x14ac:dyDescent="0.2">
      <c r="U1264" s="78"/>
      <c r="V1264" s="79"/>
    </row>
    <row r="1265" spans="21:22" x14ac:dyDescent="0.2">
      <c r="U1265" s="78"/>
      <c r="V1265" s="79"/>
    </row>
    <row r="1266" spans="21:22" x14ac:dyDescent="0.2">
      <c r="U1266" s="78"/>
      <c r="V1266" s="79"/>
    </row>
    <row r="1267" spans="21:22" x14ac:dyDescent="0.2">
      <c r="U1267" s="78"/>
      <c r="V1267" s="79"/>
    </row>
    <row r="1268" spans="21:22" x14ac:dyDescent="0.2">
      <c r="U1268" s="78"/>
      <c r="V1268" s="79"/>
    </row>
    <row r="1269" spans="21:22" x14ac:dyDescent="0.2">
      <c r="U1269" s="78"/>
      <c r="V1269" s="79"/>
    </row>
    <row r="1270" spans="21:22" x14ac:dyDescent="0.2">
      <c r="U1270" s="78"/>
      <c r="V1270" s="79"/>
    </row>
    <row r="1271" spans="21:22" x14ac:dyDescent="0.2">
      <c r="U1271" s="78"/>
      <c r="V1271" s="79"/>
    </row>
    <row r="1272" spans="21:22" x14ac:dyDescent="0.2">
      <c r="U1272" s="78"/>
      <c r="V1272" s="79"/>
    </row>
    <row r="1273" spans="21:22" x14ac:dyDescent="0.2">
      <c r="U1273" s="78"/>
      <c r="V1273" s="79"/>
    </row>
    <row r="1274" spans="21:22" x14ac:dyDescent="0.2">
      <c r="U1274" s="78"/>
      <c r="V1274" s="79"/>
    </row>
    <row r="1275" spans="21:22" x14ac:dyDescent="0.2">
      <c r="U1275" s="78"/>
      <c r="V1275" s="79"/>
    </row>
    <row r="1276" spans="21:22" x14ac:dyDescent="0.2">
      <c r="U1276" s="78"/>
      <c r="V1276" s="79"/>
    </row>
    <row r="1277" spans="21:22" x14ac:dyDescent="0.2">
      <c r="U1277" s="78"/>
      <c r="V1277" s="79"/>
    </row>
    <row r="1278" spans="21:22" x14ac:dyDescent="0.2">
      <c r="U1278" s="78"/>
      <c r="V1278" s="79"/>
    </row>
    <row r="1279" spans="21:22" x14ac:dyDescent="0.2">
      <c r="U1279" s="78"/>
      <c r="V1279" s="79"/>
    </row>
    <row r="1280" spans="21:22" x14ac:dyDescent="0.2">
      <c r="U1280" s="78"/>
      <c r="V1280" s="79"/>
    </row>
    <row r="1281" spans="21:22" x14ac:dyDescent="0.2">
      <c r="U1281" s="78"/>
      <c r="V1281" s="79"/>
    </row>
    <row r="1282" spans="21:22" x14ac:dyDescent="0.2">
      <c r="U1282" s="78"/>
      <c r="V1282" s="79"/>
    </row>
    <row r="1283" spans="21:22" x14ac:dyDescent="0.2">
      <c r="U1283" s="78"/>
      <c r="V1283" s="79"/>
    </row>
    <row r="1284" spans="21:22" x14ac:dyDescent="0.2">
      <c r="U1284" s="78"/>
      <c r="V1284" s="79"/>
    </row>
    <row r="1285" spans="21:22" x14ac:dyDescent="0.2">
      <c r="U1285" s="78"/>
      <c r="V1285" s="79"/>
    </row>
    <row r="1286" spans="21:22" x14ac:dyDescent="0.2">
      <c r="U1286" s="78"/>
      <c r="V1286" s="79"/>
    </row>
    <row r="1287" spans="21:22" x14ac:dyDescent="0.2">
      <c r="U1287" s="78"/>
      <c r="V1287" s="79"/>
    </row>
    <row r="1288" spans="21:22" x14ac:dyDescent="0.2">
      <c r="U1288" s="78"/>
      <c r="V1288" s="79"/>
    </row>
    <row r="1289" spans="21:22" x14ac:dyDescent="0.2">
      <c r="U1289" s="78"/>
      <c r="V1289" s="79"/>
    </row>
    <row r="1290" spans="21:22" x14ac:dyDescent="0.2">
      <c r="U1290" s="78"/>
      <c r="V1290" s="79"/>
    </row>
    <row r="1291" spans="21:22" x14ac:dyDescent="0.2">
      <c r="U1291" s="78"/>
      <c r="V1291" s="79"/>
    </row>
    <row r="1292" spans="21:22" x14ac:dyDescent="0.2">
      <c r="U1292" s="78"/>
      <c r="V1292" s="79"/>
    </row>
    <row r="1293" spans="21:22" x14ac:dyDescent="0.2">
      <c r="U1293" s="78"/>
      <c r="V1293" s="79"/>
    </row>
    <row r="1294" spans="21:22" x14ac:dyDescent="0.2">
      <c r="U1294" s="78"/>
      <c r="V1294" s="79"/>
    </row>
    <row r="1295" spans="21:22" x14ac:dyDescent="0.2">
      <c r="U1295" s="78"/>
      <c r="V1295" s="79"/>
    </row>
    <row r="1296" spans="21:22" x14ac:dyDescent="0.2">
      <c r="U1296" s="78"/>
      <c r="V1296" s="79"/>
    </row>
    <row r="1297" spans="21:22" x14ac:dyDescent="0.2">
      <c r="U1297" s="78"/>
      <c r="V1297" s="79"/>
    </row>
    <row r="1298" spans="21:22" x14ac:dyDescent="0.2">
      <c r="U1298" s="78"/>
      <c r="V1298" s="79"/>
    </row>
    <row r="1299" spans="21:22" x14ac:dyDescent="0.2">
      <c r="U1299" s="78"/>
      <c r="V1299" s="79"/>
    </row>
    <row r="1300" spans="21:22" x14ac:dyDescent="0.2">
      <c r="U1300" s="78"/>
      <c r="V1300" s="79"/>
    </row>
    <row r="1301" spans="21:22" x14ac:dyDescent="0.2">
      <c r="U1301" s="78"/>
      <c r="V1301" s="79"/>
    </row>
    <row r="1302" spans="21:22" x14ac:dyDescent="0.2">
      <c r="U1302" s="78"/>
      <c r="V1302" s="79"/>
    </row>
    <row r="1303" spans="21:22" x14ac:dyDescent="0.2">
      <c r="U1303" s="78"/>
      <c r="V1303" s="79"/>
    </row>
    <row r="1304" spans="21:22" x14ac:dyDescent="0.2">
      <c r="U1304" s="78"/>
      <c r="V1304" s="79"/>
    </row>
    <row r="1305" spans="21:22" x14ac:dyDescent="0.2">
      <c r="U1305" s="78"/>
      <c r="V1305" s="79"/>
    </row>
    <row r="1306" spans="21:22" x14ac:dyDescent="0.2">
      <c r="U1306" s="78"/>
      <c r="V1306" s="79"/>
    </row>
    <row r="1307" spans="21:22" x14ac:dyDescent="0.2">
      <c r="U1307" s="78"/>
      <c r="V1307" s="79"/>
    </row>
    <row r="1308" spans="21:22" x14ac:dyDescent="0.2">
      <c r="U1308" s="78"/>
      <c r="V1308" s="79"/>
    </row>
    <row r="1309" spans="21:22" x14ac:dyDescent="0.2">
      <c r="U1309" s="78"/>
      <c r="V1309" s="79"/>
    </row>
    <row r="1310" spans="21:22" x14ac:dyDescent="0.2">
      <c r="U1310" s="78"/>
      <c r="V1310" s="79"/>
    </row>
    <row r="1311" spans="21:22" x14ac:dyDescent="0.2">
      <c r="U1311" s="78"/>
      <c r="V1311" s="79"/>
    </row>
    <row r="1312" spans="21:22" x14ac:dyDescent="0.2">
      <c r="U1312" s="78"/>
      <c r="V1312" s="79"/>
    </row>
    <row r="1313" spans="21:22" x14ac:dyDescent="0.2">
      <c r="U1313" s="78"/>
      <c r="V1313" s="79"/>
    </row>
    <row r="1314" spans="21:22" x14ac:dyDescent="0.2">
      <c r="U1314" s="78"/>
      <c r="V1314" s="79"/>
    </row>
    <row r="1315" spans="21:22" x14ac:dyDescent="0.2">
      <c r="U1315" s="78"/>
      <c r="V1315" s="79"/>
    </row>
    <row r="1316" spans="21:22" x14ac:dyDescent="0.2">
      <c r="U1316" s="78"/>
      <c r="V1316" s="79"/>
    </row>
    <row r="1317" spans="21:22" x14ac:dyDescent="0.2">
      <c r="U1317" s="78"/>
      <c r="V1317" s="79"/>
    </row>
    <row r="1318" spans="21:22" x14ac:dyDescent="0.2">
      <c r="U1318" s="78"/>
      <c r="V1318" s="79"/>
    </row>
    <row r="1319" spans="21:22" x14ac:dyDescent="0.2">
      <c r="U1319" s="78"/>
      <c r="V1319" s="79"/>
    </row>
    <row r="1320" spans="21:22" x14ac:dyDescent="0.2">
      <c r="U1320" s="78"/>
      <c r="V1320" s="79"/>
    </row>
    <row r="1321" spans="21:22" x14ac:dyDescent="0.2">
      <c r="U1321" s="78"/>
      <c r="V1321" s="79"/>
    </row>
    <row r="1322" spans="21:22" x14ac:dyDescent="0.2">
      <c r="U1322" s="78"/>
      <c r="V1322" s="79"/>
    </row>
    <row r="1323" spans="21:22" x14ac:dyDescent="0.2">
      <c r="U1323" s="78"/>
      <c r="V1323" s="79"/>
    </row>
    <row r="1324" spans="21:22" x14ac:dyDescent="0.2">
      <c r="U1324" s="78"/>
      <c r="V1324" s="79"/>
    </row>
    <row r="1325" spans="21:22" x14ac:dyDescent="0.2">
      <c r="U1325" s="78"/>
      <c r="V1325" s="79"/>
    </row>
    <row r="1326" spans="21:22" x14ac:dyDescent="0.2">
      <c r="U1326" s="78"/>
      <c r="V1326" s="79"/>
    </row>
    <row r="1327" spans="21:22" x14ac:dyDescent="0.2">
      <c r="U1327" s="78"/>
      <c r="V1327" s="79"/>
    </row>
    <row r="1328" spans="21:22" x14ac:dyDescent="0.2">
      <c r="U1328" s="78"/>
      <c r="V1328" s="79"/>
    </row>
    <row r="1329" spans="21:22" x14ac:dyDescent="0.2">
      <c r="U1329" s="78"/>
      <c r="V1329" s="79"/>
    </row>
    <row r="1330" spans="21:22" x14ac:dyDescent="0.2">
      <c r="U1330" s="78"/>
      <c r="V1330" s="79"/>
    </row>
    <row r="1331" spans="21:22" x14ac:dyDescent="0.2">
      <c r="U1331" s="78"/>
      <c r="V1331" s="79"/>
    </row>
    <row r="1332" spans="21:22" x14ac:dyDescent="0.2">
      <c r="U1332" s="78"/>
      <c r="V1332" s="79"/>
    </row>
    <row r="1333" spans="21:22" x14ac:dyDescent="0.2">
      <c r="U1333" s="78"/>
      <c r="V1333" s="79"/>
    </row>
    <row r="1334" spans="21:22" x14ac:dyDescent="0.2">
      <c r="U1334" s="78"/>
      <c r="V1334" s="79"/>
    </row>
    <row r="1335" spans="21:22" x14ac:dyDescent="0.2">
      <c r="U1335" s="78"/>
      <c r="V1335" s="79"/>
    </row>
    <row r="1336" spans="21:22" x14ac:dyDescent="0.2">
      <c r="U1336" s="78"/>
      <c r="V1336" s="79"/>
    </row>
    <row r="1337" spans="21:22" x14ac:dyDescent="0.2">
      <c r="U1337" s="78"/>
      <c r="V1337" s="79"/>
    </row>
    <row r="1338" spans="21:22" x14ac:dyDescent="0.2">
      <c r="U1338" s="78"/>
      <c r="V1338" s="79"/>
    </row>
    <row r="1339" spans="21:22" x14ac:dyDescent="0.2">
      <c r="U1339" s="78"/>
      <c r="V1339" s="79"/>
    </row>
    <row r="1340" spans="21:22" x14ac:dyDescent="0.2">
      <c r="U1340" s="78"/>
      <c r="V1340" s="79"/>
    </row>
    <row r="1341" spans="21:22" x14ac:dyDescent="0.2">
      <c r="U1341" s="78"/>
      <c r="V1341" s="79"/>
    </row>
    <row r="1342" spans="21:22" x14ac:dyDescent="0.2">
      <c r="U1342" s="78"/>
      <c r="V1342" s="79"/>
    </row>
    <row r="1343" spans="21:22" x14ac:dyDescent="0.2">
      <c r="U1343" s="78"/>
      <c r="V1343" s="79"/>
    </row>
    <row r="1344" spans="21:22" x14ac:dyDescent="0.2">
      <c r="U1344" s="78"/>
      <c r="V1344" s="79"/>
    </row>
    <row r="1345" spans="21:22" x14ac:dyDescent="0.2">
      <c r="U1345" s="78"/>
      <c r="V1345" s="79"/>
    </row>
    <row r="1346" spans="21:22" x14ac:dyDescent="0.2">
      <c r="U1346" s="78"/>
      <c r="V1346" s="79"/>
    </row>
    <row r="1347" spans="21:22" x14ac:dyDescent="0.2">
      <c r="U1347" s="78"/>
      <c r="V1347" s="79"/>
    </row>
    <row r="1348" spans="21:22" x14ac:dyDescent="0.2">
      <c r="U1348" s="78"/>
      <c r="V1348" s="79"/>
    </row>
    <row r="1349" spans="21:22" x14ac:dyDescent="0.2">
      <c r="U1349" s="78"/>
      <c r="V1349" s="79"/>
    </row>
    <row r="1350" spans="21:22" x14ac:dyDescent="0.2">
      <c r="U1350" s="78"/>
      <c r="V1350" s="79"/>
    </row>
    <row r="1351" spans="21:22" x14ac:dyDescent="0.2">
      <c r="U1351" s="78"/>
      <c r="V1351" s="79"/>
    </row>
    <row r="1352" spans="21:22" x14ac:dyDescent="0.2">
      <c r="U1352" s="78"/>
      <c r="V1352" s="79"/>
    </row>
    <row r="1353" spans="21:22" x14ac:dyDescent="0.2">
      <c r="U1353" s="78"/>
      <c r="V1353" s="79"/>
    </row>
    <row r="1354" spans="21:22" x14ac:dyDescent="0.2">
      <c r="U1354" s="78"/>
      <c r="V1354" s="79"/>
    </row>
    <row r="1355" spans="21:22" x14ac:dyDescent="0.2">
      <c r="U1355" s="78"/>
      <c r="V1355" s="79"/>
    </row>
    <row r="1356" spans="21:22" x14ac:dyDescent="0.2">
      <c r="U1356" s="78"/>
      <c r="V1356" s="79"/>
    </row>
    <row r="1357" spans="21:22" x14ac:dyDescent="0.2">
      <c r="U1357" s="78"/>
      <c r="V1357" s="79"/>
    </row>
    <row r="1358" spans="21:22" x14ac:dyDescent="0.2">
      <c r="U1358" s="78"/>
      <c r="V1358" s="79"/>
    </row>
    <row r="1359" spans="21:22" x14ac:dyDescent="0.2">
      <c r="U1359" s="78"/>
      <c r="V1359" s="79"/>
    </row>
    <row r="1360" spans="21:22" x14ac:dyDescent="0.2">
      <c r="U1360" s="78"/>
      <c r="V1360" s="79"/>
    </row>
    <row r="1361" spans="21:22" x14ac:dyDescent="0.2">
      <c r="U1361" s="78"/>
      <c r="V1361" s="79"/>
    </row>
    <row r="1362" spans="21:22" x14ac:dyDescent="0.2">
      <c r="U1362" s="78"/>
      <c r="V1362" s="79"/>
    </row>
    <row r="1363" spans="21:22" x14ac:dyDescent="0.2">
      <c r="U1363" s="78"/>
      <c r="V1363" s="79"/>
    </row>
    <row r="1364" spans="21:22" x14ac:dyDescent="0.2">
      <c r="U1364" s="78"/>
      <c r="V1364" s="79"/>
    </row>
    <row r="1365" spans="21:22" x14ac:dyDescent="0.2">
      <c r="U1365" s="78"/>
      <c r="V1365" s="79"/>
    </row>
    <row r="1366" spans="21:22" x14ac:dyDescent="0.2">
      <c r="U1366" s="78"/>
      <c r="V1366" s="79"/>
    </row>
    <row r="1367" spans="21:22" x14ac:dyDescent="0.2">
      <c r="U1367" s="78"/>
      <c r="V1367" s="79"/>
    </row>
    <row r="1368" spans="21:22" x14ac:dyDescent="0.2">
      <c r="U1368" s="78"/>
      <c r="V1368" s="79"/>
    </row>
    <row r="1369" spans="21:22" x14ac:dyDescent="0.2">
      <c r="U1369" s="78"/>
      <c r="V1369" s="79"/>
    </row>
    <row r="1370" spans="21:22" x14ac:dyDescent="0.2">
      <c r="U1370" s="78"/>
      <c r="V1370" s="79"/>
    </row>
    <row r="1371" spans="21:22" x14ac:dyDescent="0.2">
      <c r="U1371" s="78"/>
      <c r="V1371" s="79"/>
    </row>
    <row r="1372" spans="21:22" x14ac:dyDescent="0.2">
      <c r="U1372" s="78"/>
      <c r="V1372" s="79"/>
    </row>
    <row r="1373" spans="21:22" x14ac:dyDescent="0.2">
      <c r="U1373" s="78"/>
      <c r="V1373" s="79"/>
    </row>
    <row r="1374" spans="21:22" x14ac:dyDescent="0.2">
      <c r="U1374" s="78"/>
      <c r="V1374" s="79"/>
    </row>
    <row r="1375" spans="21:22" x14ac:dyDescent="0.2">
      <c r="U1375" s="78"/>
      <c r="V1375" s="79"/>
    </row>
    <row r="1376" spans="21:22" x14ac:dyDescent="0.2">
      <c r="U1376" s="78"/>
      <c r="V1376" s="79"/>
    </row>
    <row r="1377" spans="21:22" x14ac:dyDescent="0.2">
      <c r="U1377" s="78"/>
      <c r="V1377" s="79"/>
    </row>
    <row r="1378" spans="21:22" x14ac:dyDescent="0.2">
      <c r="U1378" s="78"/>
      <c r="V1378" s="79"/>
    </row>
    <row r="1379" spans="21:22" x14ac:dyDescent="0.2">
      <c r="U1379" s="78"/>
      <c r="V1379" s="79"/>
    </row>
    <row r="1380" spans="21:22" x14ac:dyDescent="0.2">
      <c r="U1380" s="78"/>
      <c r="V1380" s="79"/>
    </row>
    <row r="1381" spans="21:22" x14ac:dyDescent="0.2">
      <c r="U1381" s="78"/>
      <c r="V1381" s="79"/>
    </row>
    <row r="1382" spans="21:22" x14ac:dyDescent="0.2">
      <c r="U1382" s="78"/>
      <c r="V1382" s="79"/>
    </row>
    <row r="1383" spans="21:22" x14ac:dyDescent="0.2">
      <c r="U1383" s="78"/>
      <c r="V1383" s="79"/>
    </row>
    <row r="1384" spans="21:22" x14ac:dyDescent="0.2">
      <c r="U1384" s="78"/>
      <c r="V1384" s="79"/>
    </row>
    <row r="1385" spans="21:22" x14ac:dyDescent="0.2">
      <c r="U1385" s="78"/>
      <c r="V1385" s="79"/>
    </row>
    <row r="1386" spans="21:22" x14ac:dyDescent="0.2">
      <c r="U1386" s="78"/>
      <c r="V1386" s="79"/>
    </row>
    <row r="1387" spans="21:22" x14ac:dyDescent="0.2">
      <c r="U1387" s="78"/>
      <c r="V1387" s="79"/>
    </row>
    <row r="1388" spans="21:22" x14ac:dyDescent="0.2">
      <c r="U1388" s="78"/>
      <c r="V1388" s="79"/>
    </row>
    <row r="1389" spans="21:22" x14ac:dyDescent="0.2">
      <c r="U1389" s="78"/>
      <c r="V1389" s="79"/>
    </row>
    <row r="1390" spans="21:22" x14ac:dyDescent="0.2">
      <c r="U1390" s="78"/>
      <c r="V1390" s="79"/>
    </row>
    <row r="1391" spans="21:22" x14ac:dyDescent="0.2">
      <c r="U1391" s="78"/>
      <c r="V1391" s="79"/>
    </row>
    <row r="1392" spans="21:22" x14ac:dyDescent="0.2">
      <c r="U1392" s="78"/>
      <c r="V1392" s="79"/>
    </row>
    <row r="1393" spans="21:22" x14ac:dyDescent="0.2">
      <c r="U1393" s="78"/>
      <c r="V1393" s="79"/>
    </row>
    <row r="1394" spans="21:22" x14ac:dyDescent="0.2">
      <c r="U1394" s="78"/>
      <c r="V1394" s="79"/>
    </row>
    <row r="1395" spans="21:22" x14ac:dyDescent="0.2">
      <c r="U1395" s="78"/>
      <c r="V1395" s="79"/>
    </row>
    <row r="1396" spans="21:22" x14ac:dyDescent="0.2">
      <c r="U1396" s="78"/>
      <c r="V1396" s="79"/>
    </row>
    <row r="1397" spans="21:22" x14ac:dyDescent="0.2">
      <c r="U1397" s="78"/>
      <c r="V1397" s="79"/>
    </row>
    <row r="1398" spans="21:22" x14ac:dyDescent="0.2">
      <c r="U1398" s="78"/>
      <c r="V1398" s="79"/>
    </row>
    <row r="1399" spans="21:22" x14ac:dyDescent="0.2">
      <c r="U1399" s="78"/>
      <c r="V1399" s="79"/>
    </row>
    <row r="1400" spans="21:22" x14ac:dyDescent="0.2">
      <c r="U1400" s="78"/>
      <c r="V1400" s="79"/>
    </row>
    <row r="1401" spans="21:22" x14ac:dyDescent="0.2">
      <c r="U1401" s="78"/>
      <c r="V1401" s="79"/>
    </row>
    <row r="1402" spans="21:22" x14ac:dyDescent="0.2">
      <c r="U1402" s="78"/>
      <c r="V1402" s="79"/>
    </row>
    <row r="1403" spans="21:22" x14ac:dyDescent="0.2">
      <c r="U1403" s="78"/>
      <c r="V1403" s="79"/>
    </row>
    <row r="1404" spans="21:22" x14ac:dyDescent="0.2">
      <c r="U1404" s="78"/>
      <c r="V1404" s="79"/>
    </row>
    <row r="1405" spans="21:22" x14ac:dyDescent="0.2">
      <c r="U1405" s="78"/>
      <c r="V1405" s="79"/>
    </row>
    <row r="1406" spans="21:22" x14ac:dyDescent="0.2">
      <c r="U1406" s="78"/>
      <c r="V1406" s="79"/>
    </row>
    <row r="1407" spans="21:22" x14ac:dyDescent="0.2">
      <c r="U1407" s="78"/>
      <c r="V1407" s="79"/>
    </row>
    <row r="1408" spans="21:22" x14ac:dyDescent="0.2">
      <c r="U1408" s="78"/>
      <c r="V1408" s="79"/>
    </row>
    <row r="1409" spans="21:22" x14ac:dyDescent="0.2">
      <c r="U1409" s="78"/>
      <c r="V1409" s="79"/>
    </row>
    <row r="1410" spans="21:22" x14ac:dyDescent="0.2">
      <c r="U1410" s="78"/>
      <c r="V1410" s="79"/>
    </row>
    <row r="1411" spans="21:22" x14ac:dyDescent="0.2">
      <c r="U1411" s="78"/>
      <c r="V1411" s="79"/>
    </row>
    <row r="1412" spans="21:22" x14ac:dyDescent="0.2">
      <c r="U1412" s="78"/>
      <c r="V1412" s="79"/>
    </row>
    <row r="1413" spans="21:22" x14ac:dyDescent="0.2">
      <c r="U1413" s="78"/>
      <c r="V1413" s="79"/>
    </row>
    <row r="1414" spans="21:22" x14ac:dyDescent="0.2">
      <c r="U1414" s="78"/>
      <c r="V1414" s="79"/>
    </row>
    <row r="1415" spans="21:22" x14ac:dyDescent="0.2">
      <c r="U1415" s="78"/>
      <c r="V1415" s="79"/>
    </row>
    <row r="1416" spans="21:22" x14ac:dyDescent="0.2">
      <c r="U1416" s="78"/>
      <c r="V1416" s="79"/>
    </row>
    <row r="1417" spans="21:22" x14ac:dyDescent="0.2">
      <c r="U1417" s="78"/>
      <c r="V1417" s="79"/>
    </row>
    <row r="1418" spans="21:22" x14ac:dyDescent="0.2">
      <c r="U1418" s="78"/>
      <c r="V1418" s="79"/>
    </row>
    <row r="1419" spans="21:22" x14ac:dyDescent="0.2">
      <c r="U1419" s="78"/>
      <c r="V1419" s="79"/>
    </row>
    <row r="1420" spans="21:22" x14ac:dyDescent="0.2">
      <c r="U1420" s="78"/>
      <c r="V1420" s="79"/>
    </row>
    <row r="1421" spans="21:22" x14ac:dyDescent="0.2">
      <c r="U1421" s="78"/>
      <c r="V1421" s="79"/>
    </row>
    <row r="1422" spans="21:22" x14ac:dyDescent="0.2">
      <c r="U1422" s="78"/>
      <c r="V1422" s="79"/>
    </row>
    <row r="1423" spans="21:22" x14ac:dyDescent="0.2">
      <c r="U1423" s="78"/>
      <c r="V1423" s="79"/>
    </row>
    <row r="1424" spans="21:22" x14ac:dyDescent="0.2">
      <c r="U1424" s="78"/>
      <c r="V1424" s="79"/>
    </row>
    <row r="1425" spans="21:22" x14ac:dyDescent="0.2">
      <c r="U1425" s="78"/>
      <c r="V1425" s="79"/>
    </row>
    <row r="1426" spans="21:22" x14ac:dyDescent="0.2">
      <c r="U1426" s="78"/>
      <c r="V1426" s="79"/>
    </row>
    <row r="1427" spans="21:22" x14ac:dyDescent="0.2">
      <c r="U1427" s="78"/>
      <c r="V1427" s="79"/>
    </row>
    <row r="1428" spans="21:22" x14ac:dyDescent="0.2">
      <c r="U1428" s="78"/>
      <c r="V1428" s="79"/>
    </row>
    <row r="1429" spans="21:22" x14ac:dyDescent="0.2">
      <c r="U1429" s="78"/>
      <c r="V1429" s="79"/>
    </row>
    <row r="1430" spans="21:22" x14ac:dyDescent="0.2">
      <c r="U1430" s="78"/>
      <c r="V1430" s="79"/>
    </row>
    <row r="1431" spans="21:22" x14ac:dyDescent="0.2">
      <c r="U1431" s="78"/>
      <c r="V1431" s="79"/>
    </row>
    <row r="1432" spans="21:22" x14ac:dyDescent="0.2">
      <c r="U1432" s="78"/>
      <c r="V1432" s="79"/>
    </row>
    <row r="1433" spans="21:22" x14ac:dyDescent="0.2">
      <c r="U1433" s="78"/>
      <c r="V1433" s="79"/>
    </row>
    <row r="1434" spans="21:22" x14ac:dyDescent="0.2">
      <c r="U1434" s="78"/>
      <c r="V1434" s="79"/>
    </row>
    <row r="1435" spans="21:22" x14ac:dyDescent="0.2">
      <c r="U1435" s="78"/>
      <c r="V1435" s="79"/>
    </row>
    <row r="1436" spans="21:22" x14ac:dyDescent="0.2">
      <c r="U1436" s="78"/>
      <c r="V1436" s="79"/>
    </row>
    <row r="1437" spans="21:22" x14ac:dyDescent="0.2">
      <c r="U1437" s="78"/>
      <c r="V1437" s="79"/>
    </row>
    <row r="1438" spans="21:22" x14ac:dyDescent="0.2">
      <c r="U1438" s="78"/>
      <c r="V1438" s="79"/>
    </row>
    <row r="1439" spans="21:22" x14ac:dyDescent="0.2">
      <c r="U1439" s="78"/>
      <c r="V1439" s="79"/>
    </row>
    <row r="1440" spans="21:22" x14ac:dyDescent="0.2">
      <c r="U1440" s="78"/>
      <c r="V1440" s="79"/>
    </row>
    <row r="1441" spans="21:22" x14ac:dyDescent="0.2">
      <c r="U1441" s="78"/>
      <c r="V1441" s="79"/>
    </row>
    <row r="1442" spans="21:22" x14ac:dyDescent="0.2">
      <c r="U1442" s="78"/>
      <c r="V1442" s="79"/>
    </row>
    <row r="1443" spans="21:22" x14ac:dyDescent="0.2">
      <c r="U1443" s="78"/>
      <c r="V1443" s="79"/>
    </row>
    <row r="1444" spans="21:22" x14ac:dyDescent="0.2">
      <c r="U1444" s="78"/>
      <c r="V1444" s="79"/>
    </row>
    <row r="1445" spans="21:22" x14ac:dyDescent="0.2">
      <c r="U1445" s="78"/>
      <c r="V1445" s="79"/>
    </row>
    <row r="1446" spans="21:22" x14ac:dyDescent="0.2">
      <c r="U1446" s="78"/>
      <c r="V1446" s="79"/>
    </row>
    <row r="1447" spans="21:22" x14ac:dyDescent="0.2">
      <c r="U1447" s="78"/>
      <c r="V1447" s="79"/>
    </row>
    <row r="1448" spans="21:22" x14ac:dyDescent="0.2">
      <c r="U1448" s="78"/>
      <c r="V1448" s="79"/>
    </row>
    <row r="1449" spans="21:22" x14ac:dyDescent="0.2">
      <c r="U1449" s="78"/>
      <c r="V1449" s="79"/>
    </row>
    <row r="1450" spans="21:22" x14ac:dyDescent="0.2">
      <c r="U1450" s="78"/>
      <c r="V1450" s="79"/>
    </row>
    <row r="1451" spans="21:22" x14ac:dyDescent="0.2">
      <c r="U1451" s="78"/>
      <c r="V1451" s="79"/>
    </row>
    <row r="1452" spans="21:22" x14ac:dyDescent="0.2">
      <c r="U1452" s="78"/>
      <c r="V1452" s="79"/>
    </row>
    <row r="1453" spans="21:22" x14ac:dyDescent="0.2">
      <c r="U1453" s="78"/>
      <c r="V1453" s="79"/>
    </row>
    <row r="1454" spans="21:22" x14ac:dyDescent="0.2">
      <c r="U1454" s="78"/>
      <c r="V1454" s="79"/>
    </row>
    <row r="1455" spans="21:22" x14ac:dyDescent="0.2">
      <c r="U1455" s="78"/>
      <c r="V1455" s="79"/>
    </row>
    <row r="1456" spans="21:22" x14ac:dyDescent="0.2">
      <c r="U1456" s="78"/>
      <c r="V1456" s="79"/>
    </row>
    <row r="1457" spans="21:22" x14ac:dyDescent="0.2">
      <c r="U1457" s="78"/>
      <c r="V1457" s="79"/>
    </row>
    <row r="1458" spans="21:22" x14ac:dyDescent="0.2">
      <c r="U1458" s="78"/>
      <c r="V1458" s="79"/>
    </row>
    <row r="1459" spans="21:22" x14ac:dyDescent="0.2">
      <c r="U1459" s="78"/>
      <c r="V1459" s="79"/>
    </row>
    <row r="1460" spans="21:22" x14ac:dyDescent="0.2">
      <c r="U1460" s="78"/>
      <c r="V1460" s="79"/>
    </row>
    <row r="1461" spans="21:22" x14ac:dyDescent="0.2">
      <c r="U1461" s="78"/>
      <c r="V1461" s="79"/>
    </row>
    <row r="1462" spans="21:22" x14ac:dyDescent="0.2">
      <c r="U1462" s="78"/>
      <c r="V1462" s="79"/>
    </row>
    <row r="1463" spans="21:22" x14ac:dyDescent="0.2">
      <c r="U1463" s="78"/>
      <c r="V1463" s="79"/>
    </row>
    <row r="1464" spans="21:22" x14ac:dyDescent="0.2">
      <c r="U1464" s="78"/>
      <c r="V1464" s="79"/>
    </row>
    <row r="1465" spans="21:22" x14ac:dyDescent="0.2">
      <c r="U1465" s="78"/>
      <c r="V1465" s="79"/>
    </row>
    <row r="1466" spans="21:22" x14ac:dyDescent="0.2">
      <c r="U1466" s="78"/>
      <c r="V1466" s="79"/>
    </row>
    <row r="1467" spans="21:22" x14ac:dyDescent="0.2">
      <c r="U1467" s="78"/>
      <c r="V1467" s="79"/>
    </row>
    <row r="1468" spans="21:22" x14ac:dyDescent="0.2">
      <c r="U1468" s="78"/>
      <c r="V1468" s="79"/>
    </row>
    <row r="1469" spans="21:22" x14ac:dyDescent="0.2">
      <c r="U1469" s="78"/>
      <c r="V1469" s="79"/>
    </row>
    <row r="1470" spans="21:22" x14ac:dyDescent="0.2">
      <c r="U1470" s="78"/>
      <c r="V1470" s="79"/>
    </row>
    <row r="1471" spans="21:22" x14ac:dyDescent="0.2">
      <c r="U1471" s="78"/>
      <c r="V1471" s="79"/>
    </row>
    <row r="1472" spans="21:22" x14ac:dyDescent="0.2">
      <c r="U1472" s="78"/>
      <c r="V1472" s="79"/>
    </row>
    <row r="1473" spans="21:22" x14ac:dyDescent="0.2">
      <c r="U1473" s="78"/>
      <c r="V1473" s="79"/>
    </row>
    <row r="1474" spans="21:22" x14ac:dyDescent="0.2">
      <c r="U1474" s="78"/>
      <c r="V1474" s="79"/>
    </row>
    <row r="1475" spans="21:22" x14ac:dyDescent="0.2">
      <c r="U1475" s="78"/>
      <c r="V1475" s="79"/>
    </row>
    <row r="1476" spans="21:22" x14ac:dyDescent="0.2">
      <c r="U1476" s="78"/>
      <c r="V1476" s="79"/>
    </row>
    <row r="1477" spans="21:22" x14ac:dyDescent="0.2">
      <c r="U1477" s="78"/>
      <c r="V1477" s="79"/>
    </row>
    <row r="1478" spans="21:22" x14ac:dyDescent="0.2">
      <c r="U1478" s="78"/>
      <c r="V1478" s="79"/>
    </row>
    <row r="1479" spans="21:22" x14ac:dyDescent="0.2">
      <c r="U1479" s="78"/>
      <c r="V1479" s="79"/>
    </row>
    <row r="1480" spans="21:22" x14ac:dyDescent="0.2">
      <c r="U1480" s="78"/>
      <c r="V1480" s="79"/>
    </row>
    <row r="1481" spans="21:22" x14ac:dyDescent="0.2">
      <c r="U1481" s="78"/>
      <c r="V1481" s="79"/>
    </row>
    <row r="1482" spans="21:22" x14ac:dyDescent="0.2">
      <c r="U1482" s="78"/>
      <c r="V1482" s="79"/>
    </row>
    <row r="1483" spans="21:22" x14ac:dyDescent="0.2">
      <c r="U1483" s="78"/>
      <c r="V1483" s="79"/>
    </row>
    <row r="1484" spans="21:22" x14ac:dyDescent="0.2">
      <c r="U1484" s="78"/>
      <c r="V1484" s="79"/>
    </row>
    <row r="1485" spans="21:22" x14ac:dyDescent="0.2">
      <c r="U1485" s="78"/>
      <c r="V1485" s="79"/>
    </row>
    <row r="1486" spans="21:22" x14ac:dyDescent="0.2">
      <c r="U1486" s="78"/>
      <c r="V1486" s="79"/>
    </row>
    <row r="1487" spans="21:22" x14ac:dyDescent="0.2">
      <c r="U1487" s="78"/>
      <c r="V1487" s="79"/>
    </row>
    <row r="1488" spans="21:22" x14ac:dyDescent="0.2">
      <c r="U1488" s="78"/>
      <c r="V1488" s="79"/>
    </row>
    <row r="1489" spans="21:22" x14ac:dyDescent="0.2">
      <c r="U1489" s="78"/>
      <c r="V1489" s="79"/>
    </row>
    <row r="1490" spans="21:22" x14ac:dyDescent="0.2">
      <c r="U1490" s="78"/>
      <c r="V1490" s="79"/>
    </row>
    <row r="1491" spans="21:22" x14ac:dyDescent="0.2">
      <c r="U1491" s="78"/>
      <c r="V1491" s="79"/>
    </row>
    <row r="1492" spans="21:22" x14ac:dyDescent="0.2">
      <c r="U1492" s="78"/>
      <c r="V1492" s="79"/>
    </row>
    <row r="1493" spans="21:22" x14ac:dyDescent="0.2">
      <c r="U1493" s="78"/>
      <c r="V1493" s="79"/>
    </row>
    <row r="1494" spans="21:22" x14ac:dyDescent="0.2">
      <c r="U1494" s="78"/>
      <c r="V1494" s="79"/>
    </row>
    <row r="1495" spans="21:22" x14ac:dyDescent="0.2">
      <c r="U1495" s="78"/>
      <c r="V1495" s="79"/>
    </row>
    <row r="1496" spans="21:22" x14ac:dyDescent="0.2">
      <c r="U1496" s="78"/>
      <c r="V1496" s="79"/>
    </row>
    <row r="1497" spans="21:22" x14ac:dyDescent="0.2">
      <c r="U1497" s="78"/>
      <c r="V1497" s="79"/>
    </row>
    <row r="1498" spans="21:22" x14ac:dyDescent="0.2">
      <c r="U1498" s="78"/>
      <c r="V1498" s="79"/>
    </row>
    <row r="1499" spans="21:22" x14ac:dyDescent="0.2">
      <c r="U1499" s="78"/>
      <c r="V1499" s="79"/>
    </row>
    <row r="1500" spans="21:22" x14ac:dyDescent="0.2">
      <c r="U1500" s="78"/>
      <c r="V1500" s="79"/>
    </row>
    <row r="1501" spans="21:22" x14ac:dyDescent="0.2">
      <c r="U1501" s="78"/>
      <c r="V1501" s="79"/>
    </row>
    <row r="1502" spans="21:22" x14ac:dyDescent="0.2">
      <c r="U1502" s="78"/>
      <c r="V1502" s="79"/>
    </row>
    <row r="1503" spans="21:22" x14ac:dyDescent="0.2">
      <c r="U1503" s="78"/>
      <c r="V1503" s="79"/>
    </row>
    <row r="1504" spans="21:22" x14ac:dyDescent="0.2">
      <c r="U1504" s="78"/>
      <c r="V1504" s="79"/>
    </row>
    <row r="1505" spans="21:22" x14ac:dyDescent="0.2">
      <c r="U1505" s="78"/>
      <c r="V1505" s="79"/>
    </row>
    <row r="1506" spans="21:22" x14ac:dyDescent="0.2">
      <c r="U1506" s="78"/>
      <c r="V1506" s="79"/>
    </row>
    <row r="1507" spans="21:22" x14ac:dyDescent="0.2">
      <c r="U1507" s="78"/>
      <c r="V1507" s="79"/>
    </row>
    <row r="1508" spans="21:22" x14ac:dyDescent="0.2">
      <c r="U1508" s="78"/>
      <c r="V1508" s="79"/>
    </row>
    <row r="1509" spans="21:22" x14ac:dyDescent="0.2">
      <c r="U1509" s="78"/>
      <c r="V1509" s="79"/>
    </row>
    <row r="1510" spans="21:22" x14ac:dyDescent="0.2">
      <c r="U1510" s="78"/>
      <c r="V1510" s="79"/>
    </row>
    <row r="1511" spans="21:22" x14ac:dyDescent="0.2">
      <c r="U1511" s="78"/>
      <c r="V1511" s="79"/>
    </row>
    <row r="1512" spans="21:22" x14ac:dyDescent="0.2">
      <c r="U1512" s="78"/>
      <c r="V1512" s="79"/>
    </row>
    <row r="1513" spans="21:22" x14ac:dyDescent="0.2">
      <c r="U1513" s="78"/>
      <c r="V1513" s="79"/>
    </row>
    <row r="1514" spans="21:22" x14ac:dyDescent="0.2">
      <c r="U1514" s="78"/>
      <c r="V1514" s="79"/>
    </row>
    <row r="1515" spans="21:22" x14ac:dyDescent="0.2">
      <c r="U1515" s="78"/>
      <c r="V1515" s="79"/>
    </row>
    <row r="1516" spans="21:22" x14ac:dyDescent="0.2">
      <c r="U1516" s="78"/>
      <c r="V1516" s="79"/>
    </row>
    <row r="1517" spans="21:22" x14ac:dyDescent="0.2">
      <c r="U1517" s="78"/>
      <c r="V1517" s="79"/>
    </row>
    <row r="1518" spans="21:22" x14ac:dyDescent="0.2">
      <c r="U1518" s="78"/>
      <c r="V1518" s="79"/>
    </row>
    <row r="1519" spans="21:22" x14ac:dyDescent="0.2">
      <c r="U1519" s="78"/>
      <c r="V1519" s="79"/>
    </row>
    <row r="1520" spans="21:22" x14ac:dyDescent="0.2">
      <c r="U1520" s="78"/>
      <c r="V1520" s="79"/>
    </row>
    <row r="1521" spans="21:22" x14ac:dyDescent="0.2">
      <c r="U1521" s="78"/>
      <c r="V1521" s="79"/>
    </row>
    <row r="1522" spans="21:22" x14ac:dyDescent="0.2">
      <c r="U1522" s="78"/>
      <c r="V1522" s="79"/>
    </row>
    <row r="1523" spans="21:22" x14ac:dyDescent="0.2">
      <c r="U1523" s="78"/>
      <c r="V1523" s="79"/>
    </row>
    <row r="1524" spans="21:22" x14ac:dyDescent="0.2">
      <c r="U1524" s="78"/>
      <c r="V1524" s="79"/>
    </row>
    <row r="1525" spans="21:22" x14ac:dyDescent="0.2">
      <c r="U1525" s="78"/>
      <c r="V1525" s="79"/>
    </row>
    <row r="1526" spans="21:22" x14ac:dyDescent="0.2">
      <c r="U1526" s="78"/>
      <c r="V1526" s="79"/>
    </row>
    <row r="1527" spans="21:22" x14ac:dyDescent="0.2">
      <c r="U1527" s="78"/>
      <c r="V1527" s="79"/>
    </row>
    <row r="1528" spans="21:22" x14ac:dyDescent="0.2">
      <c r="U1528" s="78"/>
      <c r="V1528" s="79"/>
    </row>
    <row r="1529" spans="21:22" x14ac:dyDescent="0.2">
      <c r="U1529" s="78"/>
      <c r="V1529" s="79"/>
    </row>
    <row r="1530" spans="21:22" x14ac:dyDescent="0.2">
      <c r="U1530" s="78"/>
      <c r="V1530" s="79"/>
    </row>
    <row r="1531" spans="21:22" x14ac:dyDescent="0.2">
      <c r="U1531" s="78"/>
      <c r="V1531" s="79"/>
    </row>
    <row r="1532" spans="21:22" x14ac:dyDescent="0.2">
      <c r="U1532" s="78"/>
      <c r="V1532" s="79"/>
    </row>
    <row r="1533" spans="21:22" x14ac:dyDescent="0.2">
      <c r="U1533" s="78"/>
      <c r="V1533" s="79"/>
    </row>
    <row r="1534" spans="21:22" x14ac:dyDescent="0.2">
      <c r="U1534" s="78"/>
      <c r="V1534" s="79"/>
    </row>
    <row r="1535" spans="21:22" x14ac:dyDescent="0.2">
      <c r="U1535" s="78"/>
      <c r="V1535" s="79"/>
    </row>
    <row r="1536" spans="21:22" x14ac:dyDescent="0.2">
      <c r="U1536" s="78"/>
      <c r="V1536" s="79"/>
    </row>
    <row r="1537" spans="21:22" x14ac:dyDescent="0.2">
      <c r="U1537" s="78"/>
      <c r="V1537" s="79"/>
    </row>
    <row r="1538" spans="21:22" x14ac:dyDescent="0.2">
      <c r="U1538" s="78"/>
      <c r="V1538" s="79"/>
    </row>
    <row r="1539" spans="21:22" x14ac:dyDescent="0.2">
      <c r="U1539" s="78"/>
      <c r="V1539" s="79"/>
    </row>
    <row r="1540" spans="21:22" x14ac:dyDescent="0.2">
      <c r="U1540" s="78"/>
      <c r="V1540" s="79"/>
    </row>
    <row r="1541" spans="21:22" x14ac:dyDescent="0.2">
      <c r="U1541" s="78"/>
      <c r="V1541" s="79"/>
    </row>
    <row r="1542" spans="21:22" x14ac:dyDescent="0.2">
      <c r="U1542" s="78"/>
      <c r="V1542" s="79"/>
    </row>
    <row r="1543" spans="21:22" x14ac:dyDescent="0.2">
      <c r="U1543" s="78"/>
      <c r="V1543" s="79"/>
    </row>
    <row r="1544" spans="21:22" x14ac:dyDescent="0.2">
      <c r="U1544" s="78"/>
      <c r="V1544" s="79"/>
    </row>
    <row r="1545" spans="21:22" x14ac:dyDescent="0.2">
      <c r="U1545" s="78"/>
      <c r="V1545" s="79"/>
    </row>
    <row r="1546" spans="21:22" x14ac:dyDescent="0.2">
      <c r="U1546" s="78"/>
      <c r="V1546" s="79"/>
    </row>
    <row r="1547" spans="21:22" x14ac:dyDescent="0.2">
      <c r="U1547" s="78"/>
      <c r="V1547" s="79"/>
    </row>
    <row r="1548" spans="21:22" x14ac:dyDescent="0.2">
      <c r="U1548" s="78"/>
      <c r="V1548" s="79"/>
    </row>
    <row r="1549" spans="21:22" x14ac:dyDescent="0.2">
      <c r="U1549" s="78"/>
      <c r="V1549" s="79"/>
    </row>
    <row r="1550" spans="21:22" x14ac:dyDescent="0.2">
      <c r="U1550" s="78"/>
      <c r="V1550" s="79"/>
    </row>
    <row r="1551" spans="21:22" x14ac:dyDescent="0.2">
      <c r="U1551" s="78"/>
      <c r="V1551" s="79"/>
    </row>
    <row r="1552" spans="21:22" x14ac:dyDescent="0.2">
      <c r="U1552" s="78"/>
      <c r="V1552" s="79"/>
    </row>
    <row r="1553" spans="21:22" x14ac:dyDescent="0.2">
      <c r="U1553" s="78"/>
      <c r="V1553" s="79"/>
    </row>
    <row r="1554" spans="21:22" x14ac:dyDescent="0.2">
      <c r="U1554" s="78"/>
      <c r="V1554" s="79"/>
    </row>
    <row r="1555" spans="21:22" x14ac:dyDescent="0.2">
      <c r="U1555" s="78"/>
      <c r="V1555" s="79"/>
    </row>
    <row r="1556" spans="21:22" x14ac:dyDescent="0.2">
      <c r="U1556" s="78"/>
      <c r="V1556" s="79"/>
    </row>
    <row r="1557" spans="21:22" x14ac:dyDescent="0.2">
      <c r="U1557" s="78"/>
      <c r="V1557" s="79"/>
    </row>
    <row r="1558" spans="21:22" x14ac:dyDescent="0.2">
      <c r="U1558" s="78"/>
      <c r="V1558" s="79"/>
    </row>
    <row r="1559" spans="21:22" x14ac:dyDescent="0.2">
      <c r="U1559" s="78"/>
      <c r="V1559" s="79"/>
    </row>
    <row r="1560" spans="21:22" x14ac:dyDescent="0.2">
      <c r="U1560" s="78"/>
      <c r="V1560" s="79"/>
    </row>
    <row r="1561" spans="21:22" x14ac:dyDescent="0.2">
      <c r="U1561" s="78"/>
      <c r="V1561" s="79"/>
    </row>
    <row r="1562" spans="21:22" x14ac:dyDescent="0.2">
      <c r="U1562" s="78"/>
      <c r="V1562" s="79"/>
    </row>
    <row r="1563" spans="21:22" x14ac:dyDescent="0.2">
      <c r="U1563" s="78"/>
      <c r="V1563" s="79"/>
    </row>
    <row r="1564" spans="21:22" x14ac:dyDescent="0.2">
      <c r="U1564" s="78"/>
      <c r="V1564" s="79"/>
    </row>
    <row r="1565" spans="21:22" x14ac:dyDescent="0.2">
      <c r="U1565" s="78"/>
      <c r="V1565" s="79"/>
    </row>
    <row r="1566" spans="21:22" x14ac:dyDescent="0.2">
      <c r="U1566" s="78"/>
      <c r="V1566" s="79"/>
    </row>
    <row r="1567" spans="21:22" x14ac:dyDescent="0.2">
      <c r="U1567" s="78"/>
      <c r="V1567" s="79"/>
    </row>
    <row r="1568" spans="21:22" x14ac:dyDescent="0.2">
      <c r="U1568" s="78"/>
      <c r="V1568" s="79"/>
    </row>
    <row r="1569" spans="21:22" x14ac:dyDescent="0.2">
      <c r="U1569" s="78"/>
      <c r="V1569" s="79"/>
    </row>
    <row r="1570" spans="21:22" x14ac:dyDescent="0.2">
      <c r="U1570" s="78"/>
      <c r="V1570" s="79"/>
    </row>
    <row r="1571" spans="21:22" x14ac:dyDescent="0.2">
      <c r="U1571" s="78"/>
      <c r="V1571" s="79"/>
    </row>
    <row r="1572" spans="21:22" x14ac:dyDescent="0.2">
      <c r="U1572" s="78"/>
      <c r="V1572" s="79"/>
    </row>
    <row r="1573" spans="21:22" x14ac:dyDescent="0.2">
      <c r="U1573" s="78"/>
      <c r="V1573" s="79"/>
    </row>
    <row r="1574" spans="21:22" x14ac:dyDescent="0.2">
      <c r="U1574" s="78"/>
      <c r="V1574" s="79"/>
    </row>
    <row r="1575" spans="21:22" x14ac:dyDescent="0.2">
      <c r="U1575" s="78"/>
      <c r="V1575" s="79"/>
    </row>
    <row r="1576" spans="21:22" x14ac:dyDescent="0.2">
      <c r="U1576" s="78"/>
      <c r="V1576" s="79"/>
    </row>
    <row r="1577" spans="21:22" x14ac:dyDescent="0.2">
      <c r="U1577" s="78"/>
      <c r="V1577" s="79"/>
    </row>
    <row r="1578" spans="21:22" x14ac:dyDescent="0.2">
      <c r="U1578" s="78"/>
      <c r="V1578" s="79"/>
    </row>
    <row r="1579" spans="21:22" x14ac:dyDescent="0.2">
      <c r="U1579" s="78"/>
      <c r="V1579" s="79"/>
    </row>
    <row r="1580" spans="21:22" x14ac:dyDescent="0.2">
      <c r="U1580" s="78"/>
      <c r="V1580" s="79"/>
    </row>
    <row r="1581" spans="21:22" x14ac:dyDescent="0.2">
      <c r="U1581" s="78"/>
      <c r="V1581" s="79"/>
    </row>
    <row r="1582" spans="21:22" x14ac:dyDescent="0.2">
      <c r="U1582" s="78"/>
      <c r="V1582" s="79"/>
    </row>
    <row r="1583" spans="21:22" x14ac:dyDescent="0.2">
      <c r="U1583" s="78"/>
      <c r="V1583" s="79"/>
    </row>
    <row r="1584" spans="21:22" x14ac:dyDescent="0.2">
      <c r="U1584" s="78"/>
      <c r="V1584" s="79"/>
    </row>
    <row r="1585" spans="21:22" x14ac:dyDescent="0.2">
      <c r="U1585" s="78"/>
      <c r="V1585" s="79"/>
    </row>
    <row r="1586" spans="21:22" x14ac:dyDescent="0.2">
      <c r="U1586" s="78"/>
      <c r="V1586" s="79"/>
    </row>
    <row r="1587" spans="21:22" x14ac:dyDescent="0.2">
      <c r="U1587" s="78"/>
      <c r="V1587" s="79"/>
    </row>
    <row r="1588" spans="21:22" x14ac:dyDescent="0.2">
      <c r="U1588" s="78"/>
      <c r="V1588" s="79"/>
    </row>
    <row r="1589" spans="21:22" x14ac:dyDescent="0.2">
      <c r="U1589" s="78"/>
      <c r="V1589" s="79"/>
    </row>
    <row r="1590" spans="21:22" x14ac:dyDescent="0.2">
      <c r="U1590" s="78"/>
      <c r="V1590" s="79"/>
    </row>
    <row r="1591" spans="21:22" x14ac:dyDescent="0.2">
      <c r="U1591" s="78"/>
      <c r="V1591" s="79"/>
    </row>
    <row r="1592" spans="21:22" x14ac:dyDescent="0.2">
      <c r="U1592" s="78"/>
      <c r="V1592" s="79"/>
    </row>
    <row r="1593" spans="21:22" x14ac:dyDescent="0.2">
      <c r="U1593" s="78"/>
      <c r="V1593" s="79"/>
    </row>
    <row r="1594" spans="21:22" x14ac:dyDescent="0.2">
      <c r="U1594" s="78"/>
      <c r="V1594" s="79"/>
    </row>
    <row r="1595" spans="21:22" x14ac:dyDescent="0.2">
      <c r="U1595" s="78"/>
      <c r="V1595" s="79"/>
    </row>
    <row r="1596" spans="21:22" x14ac:dyDescent="0.2">
      <c r="U1596" s="78"/>
      <c r="V1596" s="79"/>
    </row>
    <row r="1597" spans="21:22" x14ac:dyDescent="0.2">
      <c r="U1597" s="78"/>
      <c r="V1597" s="79"/>
    </row>
    <row r="1598" spans="21:22" x14ac:dyDescent="0.2">
      <c r="U1598" s="78"/>
      <c r="V1598" s="79"/>
    </row>
    <row r="1599" spans="21:22" x14ac:dyDescent="0.2">
      <c r="U1599" s="78"/>
      <c r="V1599" s="79"/>
    </row>
    <row r="1600" spans="21:22" x14ac:dyDescent="0.2">
      <c r="U1600" s="78"/>
      <c r="V1600" s="79"/>
    </row>
    <row r="1601" spans="21:22" x14ac:dyDescent="0.2">
      <c r="U1601" s="78"/>
      <c r="V1601" s="79"/>
    </row>
    <row r="1602" spans="21:22" x14ac:dyDescent="0.2">
      <c r="U1602" s="78"/>
      <c r="V1602" s="79"/>
    </row>
    <row r="1603" spans="21:22" x14ac:dyDescent="0.2">
      <c r="U1603" s="78"/>
      <c r="V1603" s="79"/>
    </row>
    <row r="1604" spans="21:22" x14ac:dyDescent="0.2">
      <c r="U1604" s="78"/>
      <c r="V1604" s="79"/>
    </row>
    <row r="1605" spans="21:22" x14ac:dyDescent="0.2">
      <c r="U1605" s="78"/>
      <c r="V1605" s="79"/>
    </row>
    <row r="1606" spans="21:22" x14ac:dyDescent="0.2">
      <c r="U1606" s="78"/>
      <c r="V1606" s="79"/>
    </row>
    <row r="1607" spans="21:22" x14ac:dyDescent="0.2">
      <c r="U1607" s="78"/>
      <c r="V1607" s="79"/>
    </row>
    <row r="1608" spans="21:22" x14ac:dyDescent="0.2">
      <c r="U1608" s="78"/>
      <c r="V1608" s="79"/>
    </row>
    <row r="1609" spans="21:22" x14ac:dyDescent="0.2">
      <c r="U1609" s="78"/>
      <c r="V1609" s="79"/>
    </row>
    <row r="1610" spans="21:22" x14ac:dyDescent="0.2">
      <c r="U1610" s="78"/>
      <c r="V1610" s="79"/>
    </row>
    <row r="1611" spans="21:22" x14ac:dyDescent="0.2">
      <c r="U1611" s="78"/>
      <c r="V1611" s="79"/>
    </row>
    <row r="1612" spans="21:22" x14ac:dyDescent="0.2">
      <c r="U1612" s="78"/>
      <c r="V1612" s="79"/>
    </row>
    <row r="1613" spans="21:22" x14ac:dyDescent="0.2">
      <c r="U1613" s="78"/>
      <c r="V1613" s="79"/>
    </row>
    <row r="1614" spans="21:22" x14ac:dyDescent="0.2">
      <c r="U1614" s="78"/>
      <c r="V1614" s="79"/>
    </row>
    <row r="1615" spans="21:22" x14ac:dyDescent="0.2">
      <c r="U1615" s="78"/>
      <c r="V1615" s="79"/>
    </row>
    <row r="1616" spans="21:22" x14ac:dyDescent="0.2">
      <c r="U1616" s="78"/>
      <c r="V1616" s="79"/>
    </row>
    <row r="1617" spans="21:22" x14ac:dyDescent="0.2">
      <c r="U1617" s="78"/>
      <c r="V1617" s="79"/>
    </row>
    <row r="1618" spans="21:22" x14ac:dyDescent="0.2">
      <c r="U1618" s="78"/>
      <c r="V1618" s="79"/>
    </row>
    <row r="1619" spans="21:22" x14ac:dyDescent="0.2">
      <c r="U1619" s="78"/>
      <c r="V1619" s="79"/>
    </row>
    <row r="1620" spans="21:22" x14ac:dyDescent="0.2">
      <c r="U1620" s="78"/>
      <c r="V1620" s="79"/>
    </row>
    <row r="1621" spans="21:22" x14ac:dyDescent="0.2">
      <c r="U1621" s="78"/>
      <c r="V1621" s="79"/>
    </row>
    <row r="1622" spans="21:22" x14ac:dyDescent="0.2">
      <c r="U1622" s="78"/>
      <c r="V1622" s="79"/>
    </row>
    <row r="1623" spans="21:22" x14ac:dyDescent="0.2">
      <c r="U1623" s="78"/>
      <c r="V1623" s="79"/>
    </row>
    <row r="1624" spans="21:22" x14ac:dyDescent="0.2">
      <c r="U1624" s="78"/>
      <c r="V1624" s="79"/>
    </row>
    <row r="1625" spans="21:22" x14ac:dyDescent="0.2">
      <c r="U1625" s="78"/>
      <c r="V1625" s="79"/>
    </row>
    <row r="1626" spans="21:22" x14ac:dyDescent="0.2">
      <c r="U1626" s="78"/>
      <c r="V1626" s="79"/>
    </row>
    <row r="1627" spans="21:22" x14ac:dyDescent="0.2">
      <c r="U1627" s="78"/>
      <c r="V1627" s="79"/>
    </row>
    <row r="1628" spans="21:22" x14ac:dyDescent="0.2">
      <c r="U1628" s="78"/>
      <c r="V1628" s="79"/>
    </row>
    <row r="1629" spans="21:22" x14ac:dyDescent="0.2">
      <c r="U1629" s="78"/>
      <c r="V1629" s="79"/>
    </row>
    <row r="1630" spans="21:22" x14ac:dyDescent="0.2">
      <c r="U1630" s="78"/>
      <c r="V1630" s="79"/>
    </row>
    <row r="1631" spans="21:22" x14ac:dyDescent="0.2">
      <c r="U1631" s="78"/>
      <c r="V1631" s="79"/>
    </row>
    <row r="1632" spans="21:22" x14ac:dyDescent="0.2">
      <c r="U1632" s="78"/>
      <c r="V1632" s="79"/>
    </row>
    <row r="1633" spans="21:22" x14ac:dyDescent="0.2">
      <c r="U1633" s="78"/>
      <c r="V1633" s="79"/>
    </row>
    <row r="1634" spans="21:22" x14ac:dyDescent="0.2">
      <c r="U1634" s="78"/>
      <c r="V1634" s="79"/>
    </row>
    <row r="1635" spans="21:22" x14ac:dyDescent="0.2">
      <c r="U1635" s="78"/>
      <c r="V1635" s="79"/>
    </row>
    <row r="1636" spans="21:22" x14ac:dyDescent="0.2">
      <c r="U1636" s="78"/>
      <c r="V1636" s="79"/>
    </row>
    <row r="1637" spans="21:22" x14ac:dyDescent="0.2">
      <c r="U1637" s="78"/>
      <c r="V1637" s="79"/>
    </row>
    <row r="1638" spans="21:22" x14ac:dyDescent="0.2">
      <c r="U1638" s="78"/>
      <c r="V1638" s="79"/>
    </row>
    <row r="1639" spans="21:22" x14ac:dyDescent="0.2">
      <c r="U1639" s="78"/>
      <c r="V1639" s="79"/>
    </row>
    <row r="1640" spans="21:22" x14ac:dyDescent="0.2">
      <c r="U1640" s="78"/>
      <c r="V1640" s="79"/>
    </row>
    <row r="1641" spans="21:22" x14ac:dyDescent="0.2">
      <c r="U1641" s="78"/>
      <c r="V1641" s="79"/>
    </row>
    <row r="1642" spans="21:22" x14ac:dyDescent="0.2">
      <c r="U1642" s="78"/>
      <c r="V1642" s="79"/>
    </row>
    <row r="1643" spans="21:22" x14ac:dyDescent="0.2">
      <c r="U1643" s="78"/>
      <c r="V1643" s="79"/>
    </row>
    <row r="1644" spans="21:22" x14ac:dyDescent="0.2">
      <c r="U1644" s="78"/>
      <c r="V1644" s="79"/>
    </row>
    <row r="1645" spans="21:22" x14ac:dyDescent="0.2">
      <c r="U1645" s="78"/>
      <c r="V1645" s="79"/>
    </row>
    <row r="1646" spans="21:22" x14ac:dyDescent="0.2">
      <c r="U1646" s="78"/>
      <c r="V1646" s="79"/>
    </row>
    <row r="1647" spans="21:22" x14ac:dyDescent="0.2">
      <c r="U1647" s="78"/>
      <c r="V1647" s="79"/>
    </row>
    <row r="1648" spans="21:22" x14ac:dyDescent="0.2">
      <c r="U1648" s="78"/>
      <c r="V1648" s="79"/>
    </row>
    <row r="1649" spans="21:22" x14ac:dyDescent="0.2">
      <c r="U1649" s="78"/>
      <c r="V1649" s="79"/>
    </row>
    <row r="1650" spans="21:22" x14ac:dyDescent="0.2">
      <c r="U1650" s="78"/>
      <c r="V1650" s="79"/>
    </row>
    <row r="1651" spans="21:22" x14ac:dyDescent="0.2">
      <c r="U1651" s="78"/>
      <c r="V1651" s="79"/>
    </row>
    <row r="1652" spans="21:22" x14ac:dyDescent="0.2">
      <c r="U1652" s="78"/>
      <c r="V1652" s="79"/>
    </row>
    <row r="1653" spans="21:22" x14ac:dyDescent="0.2">
      <c r="U1653" s="78"/>
      <c r="V1653" s="79"/>
    </row>
    <row r="1654" spans="21:22" x14ac:dyDescent="0.2">
      <c r="U1654" s="78"/>
      <c r="V1654" s="79"/>
    </row>
    <row r="1655" spans="21:22" x14ac:dyDescent="0.2">
      <c r="U1655" s="78"/>
      <c r="V1655" s="79"/>
    </row>
    <row r="1656" spans="21:22" x14ac:dyDescent="0.2">
      <c r="U1656" s="78"/>
      <c r="V1656" s="79"/>
    </row>
    <row r="1657" spans="21:22" x14ac:dyDescent="0.2">
      <c r="U1657" s="78"/>
      <c r="V1657" s="79"/>
    </row>
    <row r="1658" spans="21:22" x14ac:dyDescent="0.2">
      <c r="U1658" s="78"/>
      <c r="V1658" s="79"/>
    </row>
    <row r="1659" spans="21:22" x14ac:dyDescent="0.2">
      <c r="U1659" s="78"/>
      <c r="V1659" s="79"/>
    </row>
    <row r="1660" spans="21:22" x14ac:dyDescent="0.2">
      <c r="U1660" s="78"/>
      <c r="V1660" s="79"/>
    </row>
    <row r="1661" spans="21:22" x14ac:dyDescent="0.2">
      <c r="U1661" s="78"/>
      <c r="V1661" s="79"/>
    </row>
    <row r="1662" spans="21:22" x14ac:dyDescent="0.2">
      <c r="U1662" s="78"/>
      <c r="V1662" s="79"/>
    </row>
    <row r="1663" spans="21:22" x14ac:dyDescent="0.2">
      <c r="U1663" s="78"/>
      <c r="V1663" s="79"/>
    </row>
    <row r="1664" spans="21:22" x14ac:dyDescent="0.2">
      <c r="U1664" s="78"/>
      <c r="V1664" s="79"/>
    </row>
    <row r="1665" spans="21:22" x14ac:dyDescent="0.2">
      <c r="U1665" s="78"/>
      <c r="V1665" s="79"/>
    </row>
    <row r="1666" spans="21:22" x14ac:dyDescent="0.2">
      <c r="U1666" s="78"/>
      <c r="V1666" s="79"/>
    </row>
    <row r="1667" spans="21:22" x14ac:dyDescent="0.2">
      <c r="U1667" s="78"/>
      <c r="V1667" s="79"/>
    </row>
    <row r="1668" spans="21:22" x14ac:dyDescent="0.2">
      <c r="U1668" s="78"/>
      <c r="V1668" s="79"/>
    </row>
    <row r="1669" spans="21:22" x14ac:dyDescent="0.2">
      <c r="U1669" s="78"/>
      <c r="V1669" s="79"/>
    </row>
    <row r="1670" spans="21:22" x14ac:dyDescent="0.2">
      <c r="U1670" s="78"/>
      <c r="V1670" s="79"/>
    </row>
    <row r="1671" spans="21:22" x14ac:dyDescent="0.2">
      <c r="U1671" s="78"/>
      <c r="V1671" s="79"/>
    </row>
    <row r="1672" spans="21:22" x14ac:dyDescent="0.2">
      <c r="U1672" s="78"/>
      <c r="V1672" s="79"/>
    </row>
    <row r="1673" spans="21:22" x14ac:dyDescent="0.2">
      <c r="U1673" s="78"/>
      <c r="V1673" s="79"/>
    </row>
    <row r="1674" spans="21:22" x14ac:dyDescent="0.2">
      <c r="U1674" s="78"/>
      <c r="V1674" s="79"/>
    </row>
    <row r="1675" spans="21:22" x14ac:dyDescent="0.2">
      <c r="U1675" s="78"/>
      <c r="V1675" s="79"/>
    </row>
    <row r="1676" spans="21:22" x14ac:dyDescent="0.2">
      <c r="U1676" s="78"/>
      <c r="V1676" s="79"/>
    </row>
    <row r="1677" spans="21:22" x14ac:dyDescent="0.2">
      <c r="U1677" s="78"/>
      <c r="V1677" s="79"/>
    </row>
    <row r="1678" spans="21:22" x14ac:dyDescent="0.2">
      <c r="U1678" s="78"/>
      <c r="V1678" s="79"/>
    </row>
    <row r="1679" spans="21:22" x14ac:dyDescent="0.2">
      <c r="U1679" s="78"/>
      <c r="V1679" s="79"/>
    </row>
    <row r="1680" spans="21:22" x14ac:dyDescent="0.2">
      <c r="U1680" s="78"/>
      <c r="V1680" s="79"/>
    </row>
    <row r="1681" spans="21:22" x14ac:dyDescent="0.2">
      <c r="U1681" s="78"/>
      <c r="V1681" s="79"/>
    </row>
    <row r="1682" spans="21:22" x14ac:dyDescent="0.2">
      <c r="U1682" s="78"/>
      <c r="V1682" s="79"/>
    </row>
    <row r="1683" spans="21:22" x14ac:dyDescent="0.2">
      <c r="U1683" s="78"/>
      <c r="V1683" s="79"/>
    </row>
    <row r="1684" spans="21:22" x14ac:dyDescent="0.2">
      <c r="U1684" s="78"/>
      <c r="V1684" s="79"/>
    </row>
    <row r="1685" spans="21:22" x14ac:dyDescent="0.2">
      <c r="U1685" s="78"/>
      <c r="V1685" s="79"/>
    </row>
    <row r="1686" spans="21:22" x14ac:dyDescent="0.2">
      <c r="U1686" s="78"/>
      <c r="V1686" s="79"/>
    </row>
    <row r="1687" spans="21:22" x14ac:dyDescent="0.2">
      <c r="U1687" s="78"/>
      <c r="V1687" s="79"/>
    </row>
    <row r="1688" spans="21:22" x14ac:dyDescent="0.2">
      <c r="U1688" s="78"/>
      <c r="V1688" s="79"/>
    </row>
    <row r="1689" spans="21:22" x14ac:dyDescent="0.2">
      <c r="U1689" s="78"/>
      <c r="V1689" s="79"/>
    </row>
    <row r="1690" spans="21:22" x14ac:dyDescent="0.2">
      <c r="U1690" s="78"/>
      <c r="V1690" s="79"/>
    </row>
    <row r="1691" spans="21:22" x14ac:dyDescent="0.2">
      <c r="U1691" s="78"/>
      <c r="V1691" s="79"/>
    </row>
    <row r="1692" spans="21:22" x14ac:dyDescent="0.2">
      <c r="U1692" s="78"/>
      <c r="V1692" s="79"/>
    </row>
    <row r="1693" spans="21:22" x14ac:dyDescent="0.2">
      <c r="U1693" s="78"/>
      <c r="V1693" s="79"/>
    </row>
    <row r="1694" spans="21:22" x14ac:dyDescent="0.2">
      <c r="U1694" s="78"/>
      <c r="V1694" s="79"/>
    </row>
    <row r="1695" spans="21:22" x14ac:dyDescent="0.2">
      <c r="U1695" s="78"/>
      <c r="V1695" s="79"/>
    </row>
    <row r="1696" spans="21:22" x14ac:dyDescent="0.2">
      <c r="U1696" s="78"/>
      <c r="V1696" s="79"/>
    </row>
    <row r="1697" spans="21:22" x14ac:dyDescent="0.2">
      <c r="U1697" s="78"/>
      <c r="V1697" s="79"/>
    </row>
    <row r="1698" spans="21:22" x14ac:dyDescent="0.2">
      <c r="U1698" s="78"/>
      <c r="V1698" s="79"/>
    </row>
    <row r="1699" spans="21:22" x14ac:dyDescent="0.2">
      <c r="U1699" s="78"/>
      <c r="V1699" s="79"/>
    </row>
    <row r="1700" spans="21:22" x14ac:dyDescent="0.2">
      <c r="U1700" s="78"/>
      <c r="V1700" s="79"/>
    </row>
    <row r="1701" spans="21:22" x14ac:dyDescent="0.2">
      <c r="U1701" s="78"/>
      <c r="V1701" s="79"/>
    </row>
    <row r="1702" spans="21:22" x14ac:dyDescent="0.2">
      <c r="U1702" s="78"/>
      <c r="V1702" s="79"/>
    </row>
    <row r="1703" spans="21:22" x14ac:dyDescent="0.2">
      <c r="U1703" s="78"/>
      <c r="V1703" s="79"/>
    </row>
    <row r="1704" spans="21:22" x14ac:dyDescent="0.2">
      <c r="U1704" s="78"/>
      <c r="V1704" s="79"/>
    </row>
    <row r="1705" spans="21:22" x14ac:dyDescent="0.2">
      <c r="U1705" s="78"/>
      <c r="V1705" s="79"/>
    </row>
    <row r="1706" spans="21:22" x14ac:dyDescent="0.2">
      <c r="U1706" s="78"/>
      <c r="V1706" s="79"/>
    </row>
    <row r="1707" spans="21:22" x14ac:dyDescent="0.2">
      <c r="U1707" s="78"/>
      <c r="V1707" s="79"/>
    </row>
    <row r="1708" spans="21:22" x14ac:dyDescent="0.2">
      <c r="U1708" s="78"/>
      <c r="V1708" s="79"/>
    </row>
    <row r="1709" spans="21:22" x14ac:dyDescent="0.2">
      <c r="U1709" s="78"/>
      <c r="V1709" s="79"/>
    </row>
    <row r="1710" spans="21:22" x14ac:dyDescent="0.2">
      <c r="U1710" s="78"/>
      <c r="V1710" s="79"/>
    </row>
    <row r="1711" spans="21:22" x14ac:dyDescent="0.2">
      <c r="U1711" s="78"/>
      <c r="V1711" s="79"/>
    </row>
    <row r="1712" spans="21:22" x14ac:dyDescent="0.2">
      <c r="U1712" s="78"/>
      <c r="V1712" s="79"/>
    </row>
    <row r="1713" spans="21:22" x14ac:dyDescent="0.2">
      <c r="U1713" s="78"/>
      <c r="V1713" s="79"/>
    </row>
    <row r="1714" spans="21:22" x14ac:dyDescent="0.2">
      <c r="U1714" s="78"/>
      <c r="V1714" s="79"/>
    </row>
    <row r="1715" spans="21:22" x14ac:dyDescent="0.2">
      <c r="U1715" s="78"/>
      <c r="V1715" s="79"/>
    </row>
    <row r="1716" spans="21:22" x14ac:dyDescent="0.2">
      <c r="U1716" s="78"/>
      <c r="V1716" s="79"/>
    </row>
    <row r="1717" spans="21:22" x14ac:dyDescent="0.2">
      <c r="U1717" s="78"/>
      <c r="V1717" s="79"/>
    </row>
    <row r="1718" spans="21:22" x14ac:dyDescent="0.2">
      <c r="U1718" s="78"/>
      <c r="V1718" s="79"/>
    </row>
    <row r="1719" spans="21:22" x14ac:dyDescent="0.2">
      <c r="U1719" s="78"/>
      <c r="V1719" s="79"/>
    </row>
    <row r="1720" spans="21:22" x14ac:dyDescent="0.2">
      <c r="U1720" s="78"/>
      <c r="V1720" s="79"/>
    </row>
    <row r="1721" spans="21:22" x14ac:dyDescent="0.2">
      <c r="U1721" s="78"/>
      <c r="V1721" s="79"/>
    </row>
    <row r="1722" spans="21:22" x14ac:dyDescent="0.2">
      <c r="U1722" s="78"/>
      <c r="V1722" s="79"/>
    </row>
    <row r="1723" spans="21:22" x14ac:dyDescent="0.2">
      <c r="U1723" s="78"/>
      <c r="V1723" s="79"/>
    </row>
    <row r="1724" spans="21:22" x14ac:dyDescent="0.2">
      <c r="U1724" s="78"/>
      <c r="V1724" s="79"/>
    </row>
    <row r="1725" spans="21:22" x14ac:dyDescent="0.2">
      <c r="U1725" s="78"/>
      <c r="V1725" s="79"/>
    </row>
    <row r="1726" spans="21:22" x14ac:dyDescent="0.2">
      <c r="U1726" s="78"/>
      <c r="V1726" s="79"/>
    </row>
    <row r="1727" spans="21:22" x14ac:dyDescent="0.2">
      <c r="U1727" s="78"/>
      <c r="V1727" s="79"/>
    </row>
    <row r="1728" spans="21:22" x14ac:dyDescent="0.2">
      <c r="U1728" s="78"/>
      <c r="V1728" s="79"/>
    </row>
    <row r="1729" spans="21:22" x14ac:dyDescent="0.2">
      <c r="U1729" s="78"/>
      <c r="V1729" s="79"/>
    </row>
    <row r="1730" spans="21:22" x14ac:dyDescent="0.2">
      <c r="U1730" s="78"/>
      <c r="V1730" s="79"/>
    </row>
    <row r="1731" spans="21:22" x14ac:dyDescent="0.2">
      <c r="U1731" s="78"/>
      <c r="V1731" s="79"/>
    </row>
    <row r="1732" spans="21:22" x14ac:dyDescent="0.2">
      <c r="U1732" s="78"/>
      <c r="V1732" s="79"/>
    </row>
    <row r="1733" spans="21:22" x14ac:dyDescent="0.2">
      <c r="U1733" s="78"/>
      <c r="V1733" s="79"/>
    </row>
    <row r="1734" spans="21:22" x14ac:dyDescent="0.2">
      <c r="U1734" s="78"/>
      <c r="V1734" s="79"/>
    </row>
    <row r="1735" spans="21:22" x14ac:dyDescent="0.2">
      <c r="U1735" s="78"/>
      <c r="V1735" s="79"/>
    </row>
    <row r="1736" spans="21:22" x14ac:dyDescent="0.2">
      <c r="U1736" s="78"/>
      <c r="V1736" s="79"/>
    </row>
    <row r="1737" spans="21:22" x14ac:dyDescent="0.2">
      <c r="U1737" s="78"/>
      <c r="V1737" s="79"/>
    </row>
    <row r="1738" spans="21:22" x14ac:dyDescent="0.2">
      <c r="U1738" s="78"/>
      <c r="V1738" s="79"/>
    </row>
    <row r="1739" spans="21:22" x14ac:dyDescent="0.2">
      <c r="U1739" s="78"/>
      <c r="V1739" s="79"/>
    </row>
    <row r="1740" spans="21:22" x14ac:dyDescent="0.2">
      <c r="U1740" s="78"/>
      <c r="V1740" s="79"/>
    </row>
    <row r="1741" spans="21:22" x14ac:dyDescent="0.2">
      <c r="U1741" s="78"/>
      <c r="V1741" s="79"/>
    </row>
    <row r="1742" spans="21:22" x14ac:dyDescent="0.2">
      <c r="U1742" s="78"/>
      <c r="V1742" s="79"/>
    </row>
    <row r="1743" spans="21:22" x14ac:dyDescent="0.2">
      <c r="U1743" s="78"/>
      <c r="V1743" s="79"/>
    </row>
    <row r="1744" spans="21:22" x14ac:dyDescent="0.2">
      <c r="U1744" s="78"/>
      <c r="V1744" s="79"/>
    </row>
    <row r="1745" spans="21:22" x14ac:dyDescent="0.2">
      <c r="U1745" s="78"/>
      <c r="V1745" s="79"/>
    </row>
    <row r="1746" spans="21:22" x14ac:dyDescent="0.2">
      <c r="U1746" s="78"/>
      <c r="V1746" s="79"/>
    </row>
    <row r="1747" spans="21:22" x14ac:dyDescent="0.2">
      <c r="U1747" s="78"/>
      <c r="V1747" s="79"/>
    </row>
    <row r="1748" spans="21:22" x14ac:dyDescent="0.2">
      <c r="U1748" s="78"/>
      <c r="V1748" s="79"/>
    </row>
    <row r="1749" spans="21:22" x14ac:dyDescent="0.2">
      <c r="U1749" s="78"/>
      <c r="V1749" s="79"/>
    </row>
    <row r="1750" spans="21:22" x14ac:dyDescent="0.2">
      <c r="U1750" s="78"/>
      <c r="V1750" s="79"/>
    </row>
    <row r="1751" spans="21:22" x14ac:dyDescent="0.2">
      <c r="U1751" s="78"/>
      <c r="V1751" s="79"/>
    </row>
    <row r="1752" spans="21:22" x14ac:dyDescent="0.2">
      <c r="U1752" s="78"/>
      <c r="V1752" s="79"/>
    </row>
    <row r="1753" spans="21:22" x14ac:dyDescent="0.2">
      <c r="U1753" s="78"/>
      <c r="V1753" s="79"/>
    </row>
    <row r="1754" spans="21:22" x14ac:dyDescent="0.2">
      <c r="U1754" s="78"/>
      <c r="V1754" s="79"/>
    </row>
    <row r="1755" spans="21:22" x14ac:dyDescent="0.2">
      <c r="U1755" s="78"/>
      <c r="V1755" s="79"/>
    </row>
    <row r="1756" spans="21:22" x14ac:dyDescent="0.2">
      <c r="U1756" s="78"/>
      <c r="V1756" s="79"/>
    </row>
    <row r="1757" spans="21:22" x14ac:dyDescent="0.2">
      <c r="U1757" s="78"/>
      <c r="V1757" s="79"/>
    </row>
    <row r="1758" spans="21:22" x14ac:dyDescent="0.2">
      <c r="U1758" s="78"/>
      <c r="V1758" s="79"/>
    </row>
    <row r="1759" spans="21:22" x14ac:dyDescent="0.2">
      <c r="U1759" s="78"/>
      <c r="V1759" s="79"/>
    </row>
    <row r="1760" spans="21:22" x14ac:dyDescent="0.2">
      <c r="U1760" s="78"/>
      <c r="V1760" s="79"/>
    </row>
    <row r="1761" spans="21:22" x14ac:dyDescent="0.2">
      <c r="U1761" s="78"/>
      <c r="V1761" s="79"/>
    </row>
    <row r="1762" spans="21:22" x14ac:dyDescent="0.2">
      <c r="U1762" s="78"/>
      <c r="V1762" s="79"/>
    </row>
    <row r="1763" spans="21:22" x14ac:dyDescent="0.2">
      <c r="U1763" s="78"/>
      <c r="V1763" s="79"/>
    </row>
    <row r="1764" spans="21:22" x14ac:dyDescent="0.2">
      <c r="U1764" s="78"/>
      <c r="V1764" s="79"/>
    </row>
    <row r="1765" spans="21:22" x14ac:dyDescent="0.2">
      <c r="U1765" s="78"/>
      <c r="V1765" s="79"/>
    </row>
    <row r="1766" spans="21:22" x14ac:dyDescent="0.2">
      <c r="U1766" s="78"/>
      <c r="V1766" s="79"/>
    </row>
    <row r="1767" spans="21:22" x14ac:dyDescent="0.2">
      <c r="U1767" s="78"/>
      <c r="V1767" s="79"/>
    </row>
    <row r="1768" spans="21:22" x14ac:dyDescent="0.2">
      <c r="U1768" s="78"/>
      <c r="V1768" s="79"/>
    </row>
    <row r="1769" spans="21:22" x14ac:dyDescent="0.2">
      <c r="U1769" s="78"/>
      <c r="V1769" s="79"/>
    </row>
    <row r="1770" spans="21:22" x14ac:dyDescent="0.2">
      <c r="U1770" s="78"/>
      <c r="V1770" s="79"/>
    </row>
    <row r="1771" spans="21:22" x14ac:dyDescent="0.2">
      <c r="U1771" s="78"/>
      <c r="V1771" s="79"/>
    </row>
    <row r="1772" spans="21:22" x14ac:dyDescent="0.2">
      <c r="U1772" s="78"/>
      <c r="V1772" s="79"/>
    </row>
    <row r="1773" spans="21:22" x14ac:dyDescent="0.2">
      <c r="U1773" s="78"/>
      <c r="V1773" s="79"/>
    </row>
    <row r="1774" spans="21:22" x14ac:dyDescent="0.2">
      <c r="U1774" s="78"/>
      <c r="V1774" s="79"/>
    </row>
    <row r="1775" spans="21:22" x14ac:dyDescent="0.2">
      <c r="U1775" s="78"/>
      <c r="V1775" s="79"/>
    </row>
    <row r="1776" spans="21:22" x14ac:dyDescent="0.2">
      <c r="U1776" s="78"/>
      <c r="V1776" s="79"/>
    </row>
    <row r="1777" spans="21:22" x14ac:dyDescent="0.2">
      <c r="U1777" s="78"/>
      <c r="V1777" s="79"/>
    </row>
    <row r="1778" spans="21:22" x14ac:dyDescent="0.2">
      <c r="U1778" s="78"/>
      <c r="V1778" s="79"/>
    </row>
    <row r="1779" spans="21:22" x14ac:dyDescent="0.2">
      <c r="U1779" s="78"/>
      <c r="V1779" s="79"/>
    </row>
    <row r="1780" spans="21:22" x14ac:dyDescent="0.2">
      <c r="U1780" s="78"/>
      <c r="V1780" s="79"/>
    </row>
    <row r="1781" spans="21:22" x14ac:dyDescent="0.2">
      <c r="U1781" s="78"/>
      <c r="V1781" s="79"/>
    </row>
    <row r="1782" spans="21:22" x14ac:dyDescent="0.2">
      <c r="U1782" s="78"/>
      <c r="V1782" s="79"/>
    </row>
    <row r="1783" spans="21:22" x14ac:dyDescent="0.2">
      <c r="U1783" s="78"/>
      <c r="V1783" s="79"/>
    </row>
    <row r="1784" spans="21:22" x14ac:dyDescent="0.2">
      <c r="U1784" s="78"/>
      <c r="V1784" s="79"/>
    </row>
    <row r="1785" spans="21:22" x14ac:dyDescent="0.2">
      <c r="U1785" s="78"/>
      <c r="V1785" s="79"/>
    </row>
    <row r="1786" spans="21:22" x14ac:dyDescent="0.2">
      <c r="U1786" s="78"/>
      <c r="V1786" s="79"/>
    </row>
    <row r="1787" spans="21:22" x14ac:dyDescent="0.2">
      <c r="U1787" s="78"/>
      <c r="V1787" s="79"/>
    </row>
    <row r="1788" spans="21:22" x14ac:dyDescent="0.2">
      <c r="U1788" s="78"/>
      <c r="V1788" s="79"/>
    </row>
    <row r="1789" spans="21:22" x14ac:dyDescent="0.2">
      <c r="U1789" s="78"/>
      <c r="V1789" s="79"/>
    </row>
    <row r="1790" spans="21:22" x14ac:dyDescent="0.2">
      <c r="U1790" s="78"/>
      <c r="V1790" s="79"/>
    </row>
    <row r="1791" spans="21:22" x14ac:dyDescent="0.2">
      <c r="U1791" s="78"/>
      <c r="V1791" s="79"/>
    </row>
    <row r="1792" spans="21:22" x14ac:dyDescent="0.2">
      <c r="U1792" s="78"/>
      <c r="V1792" s="79"/>
    </row>
    <row r="1793" spans="21:22" x14ac:dyDescent="0.2">
      <c r="U1793" s="78"/>
      <c r="V1793" s="79"/>
    </row>
    <row r="1794" spans="21:22" x14ac:dyDescent="0.2">
      <c r="U1794" s="78"/>
      <c r="V1794" s="79"/>
    </row>
    <row r="1795" spans="21:22" x14ac:dyDescent="0.2">
      <c r="U1795" s="78"/>
      <c r="V1795" s="79"/>
    </row>
    <row r="1796" spans="21:22" x14ac:dyDescent="0.2">
      <c r="U1796" s="78"/>
      <c r="V1796" s="79"/>
    </row>
    <row r="1797" spans="21:22" x14ac:dyDescent="0.2">
      <c r="U1797" s="78"/>
      <c r="V1797" s="79"/>
    </row>
    <row r="1798" spans="21:22" x14ac:dyDescent="0.2">
      <c r="U1798" s="78"/>
      <c r="V1798" s="79"/>
    </row>
    <row r="1799" spans="21:22" x14ac:dyDescent="0.2">
      <c r="U1799" s="78"/>
      <c r="V1799" s="79"/>
    </row>
    <row r="1800" spans="21:22" x14ac:dyDescent="0.2">
      <c r="U1800" s="78"/>
      <c r="V1800" s="79"/>
    </row>
    <row r="1801" spans="21:22" x14ac:dyDescent="0.2">
      <c r="U1801" s="78"/>
      <c r="V1801" s="79"/>
    </row>
    <row r="1802" spans="21:22" x14ac:dyDescent="0.2">
      <c r="U1802" s="78"/>
      <c r="V1802" s="79"/>
    </row>
    <row r="1803" spans="21:22" x14ac:dyDescent="0.2">
      <c r="U1803" s="78"/>
      <c r="V1803" s="79"/>
    </row>
    <row r="1804" spans="21:22" x14ac:dyDescent="0.2">
      <c r="U1804" s="78"/>
      <c r="V1804" s="79"/>
    </row>
    <row r="1805" spans="21:22" x14ac:dyDescent="0.2">
      <c r="U1805" s="78"/>
      <c r="V1805" s="79"/>
    </row>
    <row r="1806" spans="21:22" x14ac:dyDescent="0.2">
      <c r="U1806" s="78"/>
      <c r="V1806" s="79"/>
    </row>
    <row r="1807" spans="21:22" x14ac:dyDescent="0.2">
      <c r="U1807" s="78"/>
      <c r="V1807" s="79"/>
    </row>
    <row r="1808" spans="21:22" x14ac:dyDescent="0.2">
      <c r="U1808" s="78"/>
      <c r="V1808" s="79"/>
    </row>
    <row r="1809" spans="21:22" x14ac:dyDescent="0.2">
      <c r="U1809" s="78"/>
      <c r="V1809" s="79"/>
    </row>
    <row r="1810" spans="21:22" x14ac:dyDescent="0.2">
      <c r="U1810" s="78"/>
      <c r="V1810" s="79"/>
    </row>
    <row r="1811" spans="21:22" x14ac:dyDescent="0.2">
      <c r="U1811" s="78"/>
      <c r="V1811" s="79"/>
    </row>
    <row r="1812" spans="21:22" x14ac:dyDescent="0.2">
      <c r="U1812" s="78"/>
      <c r="V1812" s="79"/>
    </row>
    <row r="1813" spans="21:22" x14ac:dyDescent="0.2">
      <c r="U1813" s="78"/>
      <c r="V1813" s="79"/>
    </row>
    <row r="1814" spans="21:22" x14ac:dyDescent="0.2">
      <c r="U1814" s="78"/>
      <c r="V1814" s="79"/>
    </row>
    <row r="1815" spans="21:22" x14ac:dyDescent="0.2">
      <c r="U1815" s="78"/>
      <c r="V1815" s="79"/>
    </row>
    <row r="1816" spans="21:22" x14ac:dyDescent="0.2">
      <c r="U1816" s="78"/>
      <c r="V1816" s="79"/>
    </row>
    <row r="1817" spans="21:22" x14ac:dyDescent="0.2">
      <c r="U1817" s="78"/>
      <c r="V1817" s="79"/>
    </row>
    <row r="1818" spans="21:22" x14ac:dyDescent="0.2">
      <c r="U1818" s="78"/>
      <c r="V1818" s="79"/>
    </row>
    <row r="1819" spans="21:22" x14ac:dyDescent="0.2">
      <c r="U1819" s="78"/>
      <c r="V1819" s="79"/>
    </row>
    <row r="1820" spans="21:22" x14ac:dyDescent="0.2">
      <c r="U1820" s="78"/>
      <c r="V1820" s="79"/>
    </row>
    <row r="1821" spans="21:22" x14ac:dyDescent="0.2">
      <c r="U1821" s="78"/>
      <c r="V1821" s="79"/>
    </row>
    <row r="1822" spans="21:22" x14ac:dyDescent="0.2">
      <c r="U1822" s="78"/>
      <c r="V1822" s="79"/>
    </row>
    <row r="1823" spans="21:22" x14ac:dyDescent="0.2">
      <c r="U1823" s="78"/>
      <c r="V1823" s="79"/>
    </row>
    <row r="1824" spans="21:22" x14ac:dyDescent="0.2">
      <c r="U1824" s="78"/>
      <c r="V1824" s="79"/>
    </row>
    <row r="1825" spans="21:22" x14ac:dyDescent="0.2">
      <c r="U1825" s="78"/>
      <c r="V1825" s="79"/>
    </row>
    <row r="1826" spans="21:22" x14ac:dyDescent="0.2">
      <c r="U1826" s="78"/>
      <c r="V1826" s="79"/>
    </row>
    <row r="1827" spans="21:22" x14ac:dyDescent="0.2">
      <c r="U1827" s="78"/>
      <c r="V1827" s="79"/>
    </row>
    <row r="1828" spans="21:22" x14ac:dyDescent="0.2">
      <c r="U1828" s="78"/>
      <c r="V1828" s="79"/>
    </row>
    <row r="1829" spans="21:22" x14ac:dyDescent="0.2">
      <c r="U1829" s="78"/>
      <c r="V1829" s="79"/>
    </row>
    <row r="1830" spans="21:22" x14ac:dyDescent="0.2">
      <c r="U1830" s="78"/>
      <c r="V1830" s="79"/>
    </row>
    <row r="1831" spans="21:22" x14ac:dyDescent="0.2">
      <c r="U1831" s="78"/>
      <c r="V1831" s="79"/>
    </row>
    <row r="1832" spans="21:22" x14ac:dyDescent="0.2">
      <c r="U1832" s="78"/>
      <c r="V1832" s="79"/>
    </row>
    <row r="1833" spans="21:22" x14ac:dyDescent="0.2">
      <c r="U1833" s="78"/>
      <c r="V1833" s="79"/>
    </row>
    <row r="1834" spans="21:22" x14ac:dyDescent="0.2">
      <c r="U1834" s="78"/>
      <c r="V1834" s="79"/>
    </row>
    <row r="1835" spans="21:22" x14ac:dyDescent="0.2">
      <c r="U1835" s="78"/>
      <c r="V1835" s="79"/>
    </row>
    <row r="1836" spans="21:22" x14ac:dyDescent="0.2">
      <c r="U1836" s="78"/>
      <c r="V1836" s="79"/>
    </row>
    <row r="1837" spans="21:22" x14ac:dyDescent="0.2">
      <c r="U1837" s="78"/>
      <c r="V1837" s="79"/>
    </row>
    <row r="1838" spans="21:22" x14ac:dyDescent="0.2">
      <c r="U1838" s="78"/>
      <c r="V1838" s="79"/>
    </row>
    <row r="1839" spans="21:22" x14ac:dyDescent="0.2">
      <c r="U1839" s="78"/>
      <c r="V1839" s="79"/>
    </row>
    <row r="1840" spans="21:22" x14ac:dyDescent="0.2">
      <c r="U1840" s="78"/>
      <c r="V1840" s="79"/>
    </row>
    <row r="1841" spans="21:22" x14ac:dyDescent="0.2">
      <c r="U1841" s="78"/>
      <c r="V1841" s="79"/>
    </row>
    <row r="1842" spans="21:22" x14ac:dyDescent="0.2">
      <c r="U1842" s="78"/>
      <c r="V1842" s="79"/>
    </row>
    <row r="1843" spans="21:22" x14ac:dyDescent="0.2">
      <c r="U1843" s="78"/>
      <c r="V1843" s="79"/>
    </row>
    <row r="1844" spans="21:22" x14ac:dyDescent="0.2">
      <c r="U1844" s="78"/>
      <c r="V1844" s="79"/>
    </row>
    <row r="1845" spans="21:22" x14ac:dyDescent="0.2">
      <c r="U1845" s="78"/>
      <c r="V1845" s="79"/>
    </row>
    <row r="1846" spans="21:22" x14ac:dyDescent="0.2">
      <c r="U1846" s="78"/>
      <c r="V1846" s="79"/>
    </row>
    <row r="1847" spans="21:22" x14ac:dyDescent="0.2">
      <c r="U1847" s="78"/>
      <c r="V1847" s="79"/>
    </row>
    <row r="1848" spans="21:22" x14ac:dyDescent="0.2">
      <c r="U1848" s="78"/>
      <c r="V1848" s="79"/>
    </row>
    <row r="1849" spans="21:22" x14ac:dyDescent="0.2">
      <c r="U1849" s="78"/>
      <c r="V1849" s="79"/>
    </row>
    <row r="1850" spans="21:22" x14ac:dyDescent="0.2">
      <c r="U1850" s="78"/>
      <c r="V1850" s="79"/>
    </row>
    <row r="1851" spans="21:22" x14ac:dyDescent="0.2">
      <c r="U1851" s="78"/>
      <c r="V1851" s="79"/>
    </row>
    <row r="1852" spans="21:22" x14ac:dyDescent="0.2">
      <c r="U1852" s="78"/>
      <c r="V1852" s="79"/>
    </row>
    <row r="1853" spans="21:22" x14ac:dyDescent="0.2">
      <c r="U1853" s="78"/>
      <c r="V1853" s="79"/>
    </row>
    <row r="1854" spans="21:22" x14ac:dyDescent="0.2">
      <c r="U1854" s="78"/>
      <c r="V1854" s="79"/>
    </row>
    <row r="1855" spans="21:22" x14ac:dyDescent="0.2">
      <c r="U1855" s="78"/>
      <c r="V1855" s="79"/>
    </row>
    <row r="1856" spans="21:22" x14ac:dyDescent="0.2">
      <c r="U1856" s="78"/>
      <c r="V1856" s="79"/>
    </row>
    <row r="1857" spans="21:22" x14ac:dyDescent="0.2">
      <c r="U1857" s="78"/>
      <c r="V1857" s="79"/>
    </row>
    <row r="1858" spans="21:22" x14ac:dyDescent="0.2">
      <c r="U1858" s="78"/>
      <c r="V1858" s="79"/>
    </row>
    <row r="1859" spans="21:22" x14ac:dyDescent="0.2">
      <c r="U1859" s="78"/>
      <c r="V1859" s="79"/>
    </row>
    <row r="1860" spans="21:22" x14ac:dyDescent="0.2">
      <c r="U1860" s="78"/>
      <c r="V1860" s="79"/>
    </row>
    <row r="1861" spans="21:22" x14ac:dyDescent="0.2">
      <c r="U1861" s="78"/>
      <c r="V1861" s="79"/>
    </row>
    <row r="1862" spans="21:22" x14ac:dyDescent="0.2">
      <c r="U1862" s="78"/>
      <c r="V1862" s="79"/>
    </row>
    <row r="1863" spans="21:22" x14ac:dyDescent="0.2">
      <c r="U1863" s="78"/>
      <c r="V1863" s="79"/>
    </row>
    <row r="1864" spans="21:22" x14ac:dyDescent="0.2">
      <c r="U1864" s="78"/>
      <c r="V1864" s="79"/>
    </row>
    <row r="1865" spans="21:22" x14ac:dyDescent="0.2">
      <c r="U1865" s="78"/>
      <c r="V1865" s="79"/>
    </row>
    <row r="1866" spans="21:22" x14ac:dyDescent="0.2">
      <c r="U1866" s="78"/>
      <c r="V1866" s="79"/>
    </row>
    <row r="1867" spans="21:22" x14ac:dyDescent="0.2">
      <c r="U1867" s="78"/>
      <c r="V1867" s="79"/>
    </row>
    <row r="1868" spans="21:22" x14ac:dyDescent="0.2">
      <c r="U1868" s="78"/>
      <c r="V1868" s="79"/>
    </row>
    <row r="1869" spans="21:22" x14ac:dyDescent="0.2">
      <c r="U1869" s="78"/>
      <c r="V1869" s="79"/>
    </row>
    <row r="1870" spans="21:22" x14ac:dyDescent="0.2">
      <c r="U1870" s="78"/>
      <c r="V1870" s="79"/>
    </row>
    <row r="1871" spans="21:22" x14ac:dyDescent="0.2">
      <c r="U1871" s="78"/>
      <c r="V1871" s="79"/>
    </row>
    <row r="1872" spans="21:22" x14ac:dyDescent="0.2">
      <c r="U1872" s="78"/>
      <c r="V1872" s="79"/>
    </row>
    <row r="1873" spans="21:22" x14ac:dyDescent="0.2">
      <c r="U1873" s="78"/>
      <c r="V1873" s="79"/>
    </row>
    <row r="1874" spans="21:22" x14ac:dyDescent="0.2">
      <c r="U1874" s="78"/>
      <c r="V1874" s="79"/>
    </row>
    <row r="1875" spans="21:22" x14ac:dyDescent="0.2">
      <c r="U1875" s="78"/>
      <c r="V1875" s="79"/>
    </row>
    <row r="1876" spans="21:22" x14ac:dyDescent="0.2">
      <c r="U1876" s="78"/>
      <c r="V1876" s="79"/>
    </row>
    <row r="1877" spans="21:22" x14ac:dyDescent="0.2">
      <c r="U1877" s="78"/>
      <c r="V1877" s="79"/>
    </row>
    <row r="1878" spans="21:22" x14ac:dyDescent="0.2">
      <c r="U1878" s="78"/>
      <c r="V1878" s="79"/>
    </row>
    <row r="1879" spans="21:22" x14ac:dyDescent="0.2">
      <c r="U1879" s="78"/>
      <c r="V1879" s="79"/>
    </row>
    <row r="1880" spans="21:22" x14ac:dyDescent="0.2">
      <c r="U1880" s="78"/>
      <c r="V1880" s="79"/>
    </row>
    <row r="1881" spans="21:22" x14ac:dyDescent="0.2">
      <c r="U1881" s="78"/>
      <c r="V1881" s="79"/>
    </row>
    <row r="1882" spans="21:22" x14ac:dyDescent="0.2">
      <c r="U1882" s="78"/>
      <c r="V1882" s="79"/>
    </row>
    <row r="1883" spans="21:22" x14ac:dyDescent="0.2">
      <c r="U1883" s="78"/>
      <c r="V1883" s="79"/>
    </row>
    <row r="1884" spans="21:22" x14ac:dyDescent="0.2">
      <c r="U1884" s="78"/>
      <c r="V1884" s="79"/>
    </row>
    <row r="1885" spans="21:22" x14ac:dyDescent="0.2">
      <c r="U1885" s="78"/>
      <c r="V1885" s="79"/>
    </row>
    <row r="1886" spans="21:22" x14ac:dyDescent="0.2">
      <c r="U1886" s="78"/>
      <c r="V1886" s="79"/>
    </row>
    <row r="1887" spans="21:22" x14ac:dyDescent="0.2">
      <c r="U1887" s="78"/>
      <c r="V1887" s="79"/>
    </row>
    <row r="1888" spans="21:22" x14ac:dyDescent="0.2">
      <c r="U1888" s="78"/>
      <c r="V1888" s="79"/>
    </row>
    <row r="1889" spans="21:22" x14ac:dyDescent="0.2">
      <c r="U1889" s="78"/>
      <c r="V1889" s="79"/>
    </row>
    <row r="1890" spans="21:22" x14ac:dyDescent="0.2">
      <c r="U1890" s="78"/>
      <c r="V1890" s="79"/>
    </row>
    <row r="1891" spans="21:22" x14ac:dyDescent="0.2">
      <c r="U1891" s="78"/>
      <c r="V1891" s="79"/>
    </row>
    <row r="1892" spans="21:22" x14ac:dyDescent="0.2">
      <c r="U1892" s="78"/>
      <c r="V1892" s="79"/>
    </row>
    <row r="1893" spans="21:22" x14ac:dyDescent="0.2">
      <c r="U1893" s="78"/>
      <c r="V1893" s="79"/>
    </row>
    <row r="1894" spans="21:22" x14ac:dyDescent="0.2">
      <c r="U1894" s="78"/>
      <c r="V1894" s="79"/>
    </row>
    <row r="1895" spans="21:22" x14ac:dyDescent="0.2">
      <c r="U1895" s="78"/>
      <c r="V1895" s="79"/>
    </row>
    <row r="1896" spans="21:22" x14ac:dyDescent="0.2">
      <c r="U1896" s="78"/>
      <c r="V1896" s="79"/>
    </row>
    <row r="1897" spans="21:22" x14ac:dyDescent="0.2">
      <c r="U1897" s="78"/>
      <c r="V1897" s="79"/>
    </row>
    <row r="1898" spans="21:22" x14ac:dyDescent="0.2">
      <c r="U1898" s="78"/>
      <c r="V1898" s="79"/>
    </row>
    <row r="1899" spans="21:22" x14ac:dyDescent="0.2">
      <c r="U1899" s="78"/>
      <c r="V1899" s="79"/>
    </row>
    <row r="1900" spans="21:22" x14ac:dyDescent="0.2">
      <c r="U1900" s="78"/>
      <c r="V1900" s="79"/>
    </row>
    <row r="1901" spans="21:22" x14ac:dyDescent="0.2">
      <c r="U1901" s="78"/>
      <c r="V1901" s="79"/>
    </row>
    <row r="1902" spans="21:22" x14ac:dyDescent="0.2">
      <c r="U1902" s="78"/>
      <c r="V1902" s="79"/>
    </row>
    <row r="1903" spans="21:22" x14ac:dyDescent="0.2">
      <c r="U1903" s="78"/>
      <c r="V1903" s="79"/>
    </row>
    <row r="1904" spans="21:22" x14ac:dyDescent="0.2">
      <c r="U1904" s="78"/>
      <c r="V1904" s="79"/>
    </row>
    <row r="1905" spans="21:22" x14ac:dyDescent="0.2">
      <c r="U1905" s="78"/>
      <c r="V1905" s="79"/>
    </row>
    <row r="1906" spans="21:22" x14ac:dyDescent="0.2">
      <c r="U1906" s="78"/>
      <c r="V1906" s="79"/>
    </row>
    <row r="1907" spans="21:22" x14ac:dyDescent="0.2">
      <c r="U1907" s="78"/>
      <c r="V1907" s="79"/>
    </row>
    <row r="1908" spans="21:22" x14ac:dyDescent="0.2">
      <c r="U1908" s="78"/>
      <c r="V1908" s="79"/>
    </row>
    <row r="1909" spans="21:22" x14ac:dyDescent="0.2">
      <c r="U1909" s="78"/>
      <c r="V1909" s="79"/>
    </row>
    <row r="1910" spans="21:22" x14ac:dyDescent="0.2">
      <c r="U1910" s="78"/>
      <c r="V1910" s="79"/>
    </row>
    <row r="1911" spans="21:22" x14ac:dyDescent="0.2">
      <c r="U1911" s="78"/>
      <c r="V1911" s="79"/>
    </row>
    <row r="1912" spans="21:22" x14ac:dyDescent="0.2">
      <c r="U1912" s="78"/>
      <c r="V1912" s="79"/>
    </row>
    <row r="1913" spans="21:22" x14ac:dyDescent="0.2">
      <c r="U1913" s="78"/>
      <c r="V1913" s="79"/>
    </row>
    <row r="1914" spans="21:22" x14ac:dyDescent="0.2">
      <c r="U1914" s="78"/>
      <c r="V1914" s="79"/>
    </row>
    <row r="1915" spans="21:22" x14ac:dyDescent="0.2">
      <c r="U1915" s="78"/>
      <c r="V1915" s="79"/>
    </row>
    <row r="1916" spans="21:22" x14ac:dyDescent="0.2">
      <c r="U1916" s="78"/>
      <c r="V1916" s="79"/>
    </row>
    <row r="1917" spans="21:22" x14ac:dyDescent="0.2">
      <c r="U1917" s="78"/>
      <c r="V1917" s="79"/>
    </row>
    <row r="1918" spans="21:22" x14ac:dyDescent="0.2">
      <c r="U1918" s="78"/>
      <c r="V1918" s="79"/>
    </row>
    <row r="1919" spans="21:22" x14ac:dyDescent="0.2">
      <c r="U1919" s="78"/>
      <c r="V1919" s="79"/>
    </row>
    <row r="1920" spans="21:22" x14ac:dyDescent="0.2">
      <c r="U1920" s="78"/>
      <c r="V1920" s="79"/>
    </row>
    <row r="1921" spans="21:22" x14ac:dyDescent="0.2">
      <c r="U1921" s="78"/>
      <c r="V1921" s="79"/>
    </row>
    <row r="1922" spans="21:22" x14ac:dyDescent="0.2">
      <c r="U1922" s="78"/>
      <c r="V1922" s="79"/>
    </row>
    <row r="1923" spans="21:22" x14ac:dyDescent="0.2">
      <c r="U1923" s="78"/>
      <c r="V1923" s="79"/>
    </row>
    <row r="1924" spans="21:22" x14ac:dyDescent="0.2">
      <c r="U1924" s="78"/>
      <c r="V1924" s="79"/>
    </row>
    <row r="1925" spans="21:22" x14ac:dyDescent="0.2">
      <c r="U1925" s="78"/>
      <c r="V1925" s="79"/>
    </row>
    <row r="1926" spans="21:22" x14ac:dyDescent="0.2">
      <c r="U1926" s="78"/>
      <c r="V1926" s="79"/>
    </row>
    <row r="1927" spans="21:22" x14ac:dyDescent="0.2">
      <c r="U1927" s="78"/>
      <c r="V1927" s="79"/>
    </row>
    <row r="1928" spans="21:22" x14ac:dyDescent="0.2">
      <c r="U1928" s="78"/>
      <c r="V1928" s="79"/>
    </row>
    <row r="1929" spans="21:22" x14ac:dyDescent="0.2">
      <c r="U1929" s="78"/>
      <c r="V1929" s="79"/>
    </row>
    <row r="1930" spans="21:22" x14ac:dyDescent="0.2">
      <c r="U1930" s="78"/>
      <c r="V1930" s="79"/>
    </row>
    <row r="1931" spans="21:22" x14ac:dyDescent="0.2">
      <c r="U1931" s="78"/>
      <c r="V1931" s="79"/>
    </row>
    <row r="1932" spans="21:22" x14ac:dyDescent="0.2">
      <c r="U1932" s="78"/>
      <c r="V1932" s="79"/>
    </row>
    <row r="1933" spans="21:22" x14ac:dyDescent="0.2">
      <c r="U1933" s="78"/>
      <c r="V1933" s="79"/>
    </row>
    <row r="1934" spans="21:22" x14ac:dyDescent="0.2">
      <c r="U1934" s="78"/>
      <c r="V1934" s="79"/>
    </row>
    <row r="1935" spans="21:22" x14ac:dyDescent="0.2">
      <c r="U1935" s="78"/>
      <c r="V1935" s="79"/>
    </row>
    <row r="1936" spans="21:22" x14ac:dyDescent="0.2">
      <c r="U1936" s="78"/>
      <c r="V1936" s="79"/>
    </row>
    <row r="1937" spans="21:22" x14ac:dyDescent="0.2">
      <c r="U1937" s="78"/>
      <c r="V1937" s="79"/>
    </row>
    <row r="1938" spans="21:22" x14ac:dyDescent="0.2">
      <c r="U1938" s="78"/>
      <c r="V1938" s="79"/>
    </row>
    <row r="1939" spans="21:22" x14ac:dyDescent="0.2">
      <c r="U1939" s="78"/>
      <c r="V1939" s="79"/>
    </row>
    <row r="1940" spans="21:22" x14ac:dyDescent="0.2">
      <c r="U1940" s="78"/>
      <c r="V1940" s="79"/>
    </row>
    <row r="1941" spans="21:22" x14ac:dyDescent="0.2">
      <c r="U1941" s="78"/>
      <c r="V1941" s="79"/>
    </row>
    <row r="1942" spans="21:22" x14ac:dyDescent="0.2">
      <c r="U1942" s="78"/>
      <c r="V1942" s="79"/>
    </row>
    <row r="1943" spans="21:22" x14ac:dyDescent="0.2">
      <c r="U1943" s="78"/>
      <c r="V1943" s="79"/>
    </row>
    <row r="1944" spans="21:22" x14ac:dyDescent="0.2">
      <c r="U1944" s="78"/>
      <c r="V1944" s="79"/>
    </row>
    <row r="1945" spans="21:22" x14ac:dyDescent="0.2">
      <c r="U1945" s="78"/>
      <c r="V1945" s="79"/>
    </row>
    <row r="1946" spans="21:22" x14ac:dyDescent="0.2">
      <c r="U1946" s="78"/>
      <c r="V1946" s="79"/>
    </row>
    <row r="1947" spans="21:22" x14ac:dyDescent="0.2">
      <c r="U1947" s="78"/>
      <c r="V1947" s="79"/>
    </row>
    <row r="1948" spans="21:22" x14ac:dyDescent="0.2">
      <c r="U1948" s="78"/>
      <c r="V1948" s="79"/>
    </row>
    <row r="1949" spans="21:22" x14ac:dyDescent="0.2">
      <c r="U1949" s="78"/>
      <c r="V1949" s="79"/>
    </row>
    <row r="1950" spans="21:22" x14ac:dyDescent="0.2">
      <c r="U1950" s="78"/>
      <c r="V1950" s="79"/>
    </row>
    <row r="1951" spans="21:22" x14ac:dyDescent="0.2">
      <c r="U1951" s="78"/>
      <c r="V1951" s="79"/>
    </row>
    <row r="1952" spans="21:22" x14ac:dyDescent="0.2">
      <c r="U1952" s="78"/>
      <c r="V1952" s="79"/>
    </row>
    <row r="1953" spans="21:22" x14ac:dyDescent="0.2">
      <c r="U1953" s="78"/>
      <c r="V1953" s="79"/>
    </row>
    <row r="1954" spans="21:22" x14ac:dyDescent="0.2">
      <c r="U1954" s="78"/>
      <c r="V1954" s="79"/>
    </row>
    <row r="1955" spans="21:22" x14ac:dyDescent="0.2">
      <c r="U1955" s="78"/>
      <c r="V1955" s="79"/>
    </row>
    <row r="1956" spans="21:22" x14ac:dyDescent="0.2">
      <c r="U1956" s="78"/>
      <c r="V1956" s="79"/>
    </row>
    <row r="1957" spans="21:22" x14ac:dyDescent="0.2">
      <c r="U1957" s="78"/>
      <c r="V1957" s="79"/>
    </row>
    <row r="1958" spans="21:22" x14ac:dyDescent="0.2">
      <c r="U1958" s="78"/>
      <c r="V1958" s="79"/>
    </row>
    <row r="1959" spans="21:22" x14ac:dyDescent="0.2">
      <c r="U1959" s="78"/>
      <c r="V1959" s="79"/>
    </row>
    <row r="1960" spans="21:22" x14ac:dyDescent="0.2">
      <c r="U1960" s="78"/>
      <c r="V1960" s="79"/>
    </row>
    <row r="1961" spans="21:22" x14ac:dyDescent="0.2">
      <c r="U1961" s="78"/>
      <c r="V1961" s="79"/>
    </row>
    <row r="1962" spans="21:22" x14ac:dyDescent="0.2">
      <c r="U1962" s="78"/>
      <c r="V1962" s="79"/>
    </row>
    <row r="1963" spans="21:22" x14ac:dyDescent="0.2">
      <c r="U1963" s="78"/>
      <c r="V1963" s="79"/>
    </row>
    <row r="1964" spans="21:22" x14ac:dyDescent="0.2">
      <c r="U1964" s="78"/>
      <c r="V1964" s="79"/>
    </row>
    <row r="1965" spans="21:22" x14ac:dyDescent="0.2">
      <c r="U1965" s="78"/>
      <c r="V1965" s="79"/>
    </row>
    <row r="1966" spans="21:22" x14ac:dyDescent="0.2">
      <c r="U1966" s="78"/>
      <c r="V1966" s="79"/>
    </row>
    <row r="1967" spans="21:22" x14ac:dyDescent="0.2">
      <c r="U1967" s="78"/>
      <c r="V1967" s="79"/>
    </row>
    <row r="1968" spans="21:22" x14ac:dyDescent="0.2">
      <c r="U1968" s="78"/>
      <c r="V1968" s="79"/>
    </row>
    <row r="1969" spans="21:22" x14ac:dyDescent="0.2">
      <c r="U1969" s="78"/>
      <c r="V1969" s="79"/>
    </row>
    <row r="1970" spans="21:22" x14ac:dyDescent="0.2">
      <c r="U1970" s="78"/>
      <c r="V1970" s="79"/>
    </row>
    <row r="1971" spans="21:22" x14ac:dyDescent="0.2">
      <c r="U1971" s="78"/>
      <c r="V1971" s="79"/>
    </row>
    <row r="1972" spans="21:22" x14ac:dyDescent="0.2">
      <c r="U1972" s="78"/>
      <c r="V1972" s="79"/>
    </row>
    <row r="1973" spans="21:22" x14ac:dyDescent="0.2">
      <c r="U1973" s="78"/>
      <c r="V1973" s="79"/>
    </row>
    <row r="1974" spans="21:22" x14ac:dyDescent="0.2">
      <c r="U1974" s="78"/>
      <c r="V1974" s="79"/>
    </row>
    <row r="1975" spans="21:22" x14ac:dyDescent="0.2">
      <c r="U1975" s="78"/>
      <c r="V1975" s="79"/>
    </row>
    <row r="1976" spans="21:22" x14ac:dyDescent="0.2">
      <c r="U1976" s="78"/>
      <c r="V1976" s="79"/>
    </row>
    <row r="1977" spans="21:22" x14ac:dyDescent="0.2">
      <c r="U1977" s="78"/>
      <c r="V1977" s="79"/>
    </row>
    <row r="1978" spans="21:22" x14ac:dyDescent="0.2">
      <c r="U1978" s="78"/>
      <c r="V1978" s="79"/>
    </row>
    <row r="1979" spans="21:22" x14ac:dyDescent="0.2">
      <c r="U1979" s="78"/>
      <c r="V1979" s="79"/>
    </row>
    <row r="1980" spans="21:22" x14ac:dyDescent="0.2">
      <c r="U1980" s="78"/>
      <c r="V1980" s="79"/>
    </row>
    <row r="1981" spans="21:22" x14ac:dyDescent="0.2">
      <c r="U1981" s="78"/>
      <c r="V1981" s="79"/>
    </row>
    <row r="1982" spans="21:22" x14ac:dyDescent="0.2">
      <c r="U1982" s="78"/>
      <c r="V1982" s="79"/>
    </row>
    <row r="1983" spans="21:22" x14ac:dyDescent="0.2">
      <c r="U1983" s="78"/>
      <c r="V1983" s="79"/>
    </row>
    <row r="1984" spans="21:22" x14ac:dyDescent="0.2">
      <c r="U1984" s="78"/>
      <c r="V1984" s="79"/>
    </row>
    <row r="1985" spans="21:22" x14ac:dyDescent="0.2">
      <c r="U1985" s="78"/>
      <c r="V1985" s="79"/>
    </row>
    <row r="1986" spans="21:22" x14ac:dyDescent="0.2">
      <c r="U1986" s="78"/>
      <c r="V1986" s="79"/>
    </row>
    <row r="1987" spans="21:22" x14ac:dyDescent="0.2">
      <c r="U1987" s="78"/>
      <c r="V1987" s="79"/>
    </row>
    <row r="1988" spans="21:22" x14ac:dyDescent="0.2">
      <c r="U1988" s="78"/>
      <c r="V1988" s="79"/>
    </row>
    <row r="1989" spans="21:22" x14ac:dyDescent="0.2">
      <c r="U1989" s="78"/>
      <c r="V1989" s="79"/>
    </row>
    <row r="1990" spans="21:22" x14ac:dyDescent="0.2">
      <c r="U1990" s="78"/>
      <c r="V1990" s="79"/>
    </row>
    <row r="1991" spans="21:22" x14ac:dyDescent="0.2">
      <c r="U1991" s="78"/>
      <c r="V1991" s="79"/>
    </row>
    <row r="1992" spans="21:22" x14ac:dyDescent="0.2">
      <c r="U1992" s="78"/>
      <c r="V1992" s="79"/>
    </row>
    <row r="1993" spans="21:22" x14ac:dyDescent="0.2">
      <c r="U1993" s="78"/>
      <c r="V1993" s="79"/>
    </row>
    <row r="1994" spans="21:22" x14ac:dyDescent="0.2">
      <c r="U1994" s="78"/>
      <c r="V1994" s="79"/>
    </row>
    <row r="1995" spans="21:22" x14ac:dyDescent="0.2">
      <c r="U1995" s="78"/>
      <c r="V1995" s="79"/>
    </row>
    <row r="1996" spans="21:22" x14ac:dyDescent="0.2">
      <c r="U1996" s="78"/>
      <c r="V1996" s="79"/>
    </row>
    <row r="1997" spans="21:22" x14ac:dyDescent="0.2">
      <c r="U1997" s="78"/>
      <c r="V1997" s="79"/>
    </row>
    <row r="1998" spans="21:22" x14ac:dyDescent="0.2">
      <c r="U1998" s="78"/>
      <c r="V1998" s="79"/>
    </row>
    <row r="1999" spans="21:22" x14ac:dyDescent="0.2">
      <c r="U1999" s="78"/>
      <c r="V1999" s="79"/>
    </row>
    <row r="2000" spans="21:22" x14ac:dyDescent="0.2">
      <c r="U2000" s="78"/>
      <c r="V2000" s="79"/>
    </row>
    <row r="2001" spans="21:22" x14ac:dyDescent="0.2">
      <c r="U2001" s="78"/>
      <c r="V2001" s="79"/>
    </row>
    <row r="2002" spans="21:22" x14ac:dyDescent="0.2">
      <c r="U2002" s="78"/>
      <c r="V2002" s="79"/>
    </row>
    <row r="2003" spans="21:22" x14ac:dyDescent="0.2">
      <c r="U2003" s="78"/>
      <c r="V2003" s="79"/>
    </row>
    <row r="2004" spans="21:22" x14ac:dyDescent="0.2">
      <c r="U2004" s="78"/>
      <c r="V2004" s="79"/>
    </row>
    <row r="2005" spans="21:22" x14ac:dyDescent="0.2">
      <c r="U2005" s="78"/>
      <c r="V2005" s="79"/>
    </row>
    <row r="2006" spans="21:22" x14ac:dyDescent="0.2">
      <c r="U2006" s="78"/>
      <c r="V2006" s="79"/>
    </row>
    <row r="2007" spans="21:22" x14ac:dyDescent="0.2">
      <c r="U2007" s="78"/>
      <c r="V2007" s="79"/>
    </row>
    <row r="2008" spans="21:22" x14ac:dyDescent="0.2">
      <c r="U2008" s="78"/>
      <c r="V2008" s="79"/>
    </row>
    <row r="2009" spans="21:22" x14ac:dyDescent="0.2">
      <c r="U2009" s="78"/>
      <c r="V2009" s="79"/>
    </row>
    <row r="2010" spans="21:22" x14ac:dyDescent="0.2">
      <c r="U2010" s="78"/>
      <c r="V2010" s="79"/>
    </row>
    <row r="2011" spans="21:22" x14ac:dyDescent="0.2">
      <c r="U2011" s="78"/>
      <c r="V2011" s="79"/>
    </row>
    <row r="2012" spans="21:22" x14ac:dyDescent="0.2">
      <c r="U2012" s="78"/>
      <c r="V2012" s="79"/>
    </row>
    <row r="2013" spans="21:22" x14ac:dyDescent="0.2">
      <c r="U2013" s="78"/>
      <c r="V2013" s="79"/>
    </row>
    <row r="2014" spans="21:22" x14ac:dyDescent="0.2">
      <c r="U2014" s="78"/>
      <c r="V2014" s="79"/>
    </row>
    <row r="2015" spans="21:22" x14ac:dyDescent="0.2">
      <c r="U2015" s="78"/>
      <c r="V2015" s="79"/>
    </row>
    <row r="2016" spans="21:22" x14ac:dyDescent="0.2">
      <c r="U2016" s="78"/>
      <c r="V2016" s="79"/>
    </row>
    <row r="2017" spans="21:22" x14ac:dyDescent="0.2">
      <c r="U2017" s="78"/>
      <c r="V2017" s="79"/>
    </row>
    <row r="2018" spans="21:22" x14ac:dyDescent="0.2">
      <c r="U2018" s="78"/>
      <c r="V2018" s="79"/>
    </row>
    <row r="2019" spans="21:22" x14ac:dyDescent="0.2">
      <c r="U2019" s="78"/>
      <c r="V2019" s="79"/>
    </row>
    <row r="2020" spans="21:22" x14ac:dyDescent="0.2">
      <c r="U2020" s="78"/>
      <c r="V2020" s="79"/>
    </row>
    <row r="2021" spans="21:22" x14ac:dyDescent="0.2">
      <c r="U2021" s="78"/>
      <c r="V2021" s="79"/>
    </row>
    <row r="2022" spans="21:22" x14ac:dyDescent="0.2">
      <c r="U2022" s="78"/>
      <c r="V2022" s="79"/>
    </row>
    <row r="2023" spans="21:22" x14ac:dyDescent="0.2">
      <c r="U2023" s="78"/>
      <c r="V2023" s="79"/>
    </row>
    <row r="2024" spans="21:22" x14ac:dyDescent="0.2">
      <c r="U2024" s="78"/>
      <c r="V2024" s="79"/>
    </row>
    <row r="2025" spans="21:22" x14ac:dyDescent="0.2">
      <c r="U2025" s="78"/>
      <c r="V2025" s="79"/>
    </row>
    <row r="2026" spans="21:22" x14ac:dyDescent="0.2">
      <c r="U2026" s="78"/>
      <c r="V2026" s="79"/>
    </row>
    <row r="2027" spans="21:22" x14ac:dyDescent="0.2">
      <c r="U2027" s="78"/>
      <c r="V2027" s="79"/>
    </row>
    <row r="2028" spans="21:22" x14ac:dyDescent="0.2">
      <c r="U2028" s="78"/>
      <c r="V2028" s="79"/>
    </row>
    <row r="2029" spans="21:22" x14ac:dyDescent="0.2">
      <c r="U2029" s="78"/>
      <c r="V2029" s="79"/>
    </row>
    <row r="2030" spans="21:22" x14ac:dyDescent="0.2">
      <c r="U2030" s="78"/>
      <c r="V2030" s="79"/>
    </row>
    <row r="2031" spans="21:22" x14ac:dyDescent="0.2">
      <c r="U2031" s="78"/>
      <c r="V2031" s="79"/>
    </row>
    <row r="2032" spans="21:22" x14ac:dyDescent="0.2">
      <c r="U2032" s="78"/>
      <c r="V2032" s="79"/>
    </row>
    <row r="2033" spans="21:22" x14ac:dyDescent="0.2">
      <c r="U2033" s="78"/>
      <c r="V2033" s="79"/>
    </row>
    <row r="2034" spans="21:22" x14ac:dyDescent="0.2">
      <c r="U2034" s="78"/>
      <c r="V2034" s="79"/>
    </row>
    <row r="2035" spans="21:22" x14ac:dyDescent="0.2">
      <c r="U2035" s="78"/>
      <c r="V2035" s="79"/>
    </row>
    <row r="2036" spans="21:22" x14ac:dyDescent="0.2">
      <c r="U2036" s="78"/>
      <c r="V2036" s="79"/>
    </row>
    <row r="2037" spans="21:22" x14ac:dyDescent="0.2">
      <c r="U2037" s="78"/>
      <c r="V2037" s="79"/>
    </row>
    <row r="2038" spans="21:22" x14ac:dyDescent="0.2">
      <c r="U2038" s="78"/>
      <c r="V2038" s="79"/>
    </row>
    <row r="2039" spans="21:22" x14ac:dyDescent="0.2">
      <c r="U2039" s="78"/>
      <c r="V2039" s="79"/>
    </row>
    <row r="2040" spans="21:22" x14ac:dyDescent="0.2">
      <c r="U2040" s="78"/>
      <c r="V2040" s="79"/>
    </row>
    <row r="2041" spans="21:22" x14ac:dyDescent="0.2">
      <c r="U2041" s="78"/>
      <c r="V2041" s="79"/>
    </row>
    <row r="2042" spans="21:22" x14ac:dyDescent="0.2">
      <c r="U2042" s="78"/>
      <c r="V2042" s="79"/>
    </row>
    <row r="2043" spans="21:22" x14ac:dyDescent="0.2">
      <c r="U2043" s="78"/>
      <c r="V2043" s="79"/>
    </row>
    <row r="2044" spans="21:22" x14ac:dyDescent="0.2">
      <c r="U2044" s="78"/>
      <c r="V2044" s="79"/>
    </row>
    <row r="2045" spans="21:22" x14ac:dyDescent="0.2">
      <c r="U2045" s="78"/>
      <c r="V2045" s="79"/>
    </row>
    <row r="2046" spans="21:22" x14ac:dyDescent="0.2">
      <c r="U2046" s="78"/>
      <c r="V2046" s="79"/>
    </row>
    <row r="2047" spans="21:22" x14ac:dyDescent="0.2">
      <c r="U2047" s="78"/>
      <c r="V2047" s="79"/>
    </row>
    <row r="2048" spans="21:22" x14ac:dyDescent="0.2">
      <c r="U2048" s="78"/>
      <c r="V2048" s="79"/>
    </row>
    <row r="2049" spans="21:22" x14ac:dyDescent="0.2">
      <c r="U2049" s="78"/>
      <c r="V2049" s="79"/>
    </row>
    <row r="2050" spans="21:22" x14ac:dyDescent="0.2">
      <c r="U2050" s="78"/>
      <c r="V2050" s="79"/>
    </row>
    <row r="2051" spans="21:22" x14ac:dyDescent="0.2">
      <c r="U2051" s="78"/>
      <c r="V2051" s="79"/>
    </row>
    <row r="2052" spans="21:22" x14ac:dyDescent="0.2">
      <c r="U2052" s="78"/>
      <c r="V2052" s="79"/>
    </row>
    <row r="2053" spans="21:22" x14ac:dyDescent="0.2">
      <c r="U2053" s="78"/>
      <c r="V2053" s="79"/>
    </row>
    <row r="2054" spans="21:22" x14ac:dyDescent="0.2">
      <c r="U2054" s="78"/>
      <c r="V2054" s="79"/>
    </row>
    <row r="2055" spans="21:22" x14ac:dyDescent="0.2">
      <c r="U2055" s="78"/>
      <c r="V2055" s="79"/>
    </row>
    <row r="2056" spans="21:22" x14ac:dyDescent="0.2">
      <c r="U2056" s="78"/>
      <c r="V2056" s="79"/>
    </row>
    <row r="2057" spans="21:22" x14ac:dyDescent="0.2">
      <c r="U2057" s="78"/>
      <c r="V2057" s="79"/>
    </row>
    <row r="2058" spans="21:22" x14ac:dyDescent="0.2">
      <c r="U2058" s="78"/>
      <c r="V2058" s="79"/>
    </row>
    <row r="2059" spans="21:22" x14ac:dyDescent="0.2">
      <c r="U2059" s="78"/>
      <c r="V2059" s="79"/>
    </row>
    <row r="2060" spans="21:22" x14ac:dyDescent="0.2">
      <c r="U2060" s="78"/>
      <c r="V2060" s="79"/>
    </row>
    <row r="2061" spans="21:22" x14ac:dyDescent="0.2">
      <c r="U2061" s="78"/>
      <c r="V2061" s="79"/>
    </row>
    <row r="2062" spans="21:22" x14ac:dyDescent="0.2">
      <c r="U2062" s="78"/>
      <c r="V2062" s="79"/>
    </row>
    <row r="2063" spans="21:22" x14ac:dyDescent="0.2">
      <c r="U2063" s="78"/>
      <c r="V2063" s="79"/>
    </row>
    <row r="2064" spans="21:22" x14ac:dyDescent="0.2">
      <c r="U2064" s="78"/>
      <c r="V2064" s="79"/>
    </row>
    <row r="2065" spans="21:22" x14ac:dyDescent="0.2">
      <c r="U2065" s="78"/>
      <c r="V2065" s="79"/>
    </row>
    <row r="2066" spans="21:22" x14ac:dyDescent="0.2">
      <c r="U2066" s="78"/>
      <c r="V2066" s="79"/>
    </row>
    <row r="2067" spans="21:22" x14ac:dyDescent="0.2">
      <c r="U2067" s="78"/>
      <c r="V2067" s="79"/>
    </row>
    <row r="2068" spans="21:22" x14ac:dyDescent="0.2">
      <c r="U2068" s="78"/>
      <c r="V2068" s="79"/>
    </row>
    <row r="2069" spans="21:22" x14ac:dyDescent="0.2">
      <c r="U2069" s="78"/>
      <c r="V2069" s="79"/>
    </row>
    <row r="2070" spans="21:22" x14ac:dyDescent="0.2">
      <c r="U2070" s="78"/>
      <c r="V2070" s="79"/>
    </row>
    <row r="2071" spans="21:22" x14ac:dyDescent="0.2">
      <c r="U2071" s="78"/>
      <c r="V2071" s="79"/>
    </row>
    <row r="2072" spans="21:22" x14ac:dyDescent="0.2">
      <c r="U2072" s="78"/>
      <c r="V2072" s="79"/>
    </row>
    <row r="2073" spans="21:22" x14ac:dyDescent="0.2">
      <c r="U2073" s="78"/>
      <c r="V2073" s="79"/>
    </row>
    <row r="2074" spans="21:22" x14ac:dyDescent="0.2">
      <c r="U2074" s="78"/>
      <c r="V2074" s="79"/>
    </row>
    <row r="2075" spans="21:22" x14ac:dyDescent="0.2">
      <c r="U2075" s="78"/>
      <c r="V2075" s="79"/>
    </row>
    <row r="2076" spans="21:22" x14ac:dyDescent="0.2">
      <c r="U2076" s="78"/>
      <c r="V2076" s="79"/>
    </row>
    <row r="2077" spans="21:22" x14ac:dyDescent="0.2">
      <c r="U2077" s="78"/>
      <c r="V2077" s="79"/>
    </row>
    <row r="2078" spans="21:22" x14ac:dyDescent="0.2">
      <c r="U2078" s="78"/>
      <c r="V2078" s="79"/>
    </row>
    <row r="2079" spans="21:22" x14ac:dyDescent="0.2">
      <c r="U2079" s="78"/>
      <c r="V2079" s="79"/>
    </row>
    <row r="2080" spans="21:22" x14ac:dyDescent="0.2">
      <c r="U2080" s="78"/>
      <c r="V2080" s="79"/>
    </row>
    <row r="2081" spans="21:22" x14ac:dyDescent="0.2">
      <c r="U2081" s="78"/>
      <c r="V2081" s="79"/>
    </row>
    <row r="2082" spans="21:22" x14ac:dyDescent="0.2">
      <c r="U2082" s="78"/>
      <c r="V2082" s="79"/>
    </row>
    <row r="2083" spans="21:22" x14ac:dyDescent="0.2">
      <c r="U2083" s="78"/>
      <c r="V2083" s="79"/>
    </row>
    <row r="2084" spans="21:22" x14ac:dyDescent="0.2">
      <c r="U2084" s="78"/>
      <c r="V2084" s="79"/>
    </row>
    <row r="2085" spans="21:22" x14ac:dyDescent="0.2">
      <c r="U2085" s="78"/>
      <c r="V2085" s="79"/>
    </row>
    <row r="2086" spans="21:22" x14ac:dyDescent="0.2">
      <c r="U2086" s="78"/>
      <c r="V2086" s="79"/>
    </row>
    <row r="2087" spans="21:22" x14ac:dyDescent="0.2">
      <c r="U2087" s="78"/>
      <c r="V2087" s="79"/>
    </row>
    <row r="2088" spans="21:22" x14ac:dyDescent="0.2">
      <c r="U2088" s="78"/>
      <c r="V2088" s="79"/>
    </row>
    <row r="2089" spans="21:22" x14ac:dyDescent="0.2">
      <c r="U2089" s="78"/>
      <c r="V2089" s="79"/>
    </row>
    <row r="2090" spans="21:22" x14ac:dyDescent="0.2">
      <c r="U2090" s="78"/>
      <c r="V2090" s="79"/>
    </row>
    <row r="2091" spans="21:22" x14ac:dyDescent="0.2">
      <c r="U2091" s="78"/>
      <c r="V2091" s="79"/>
    </row>
    <row r="2092" spans="21:22" x14ac:dyDescent="0.2">
      <c r="U2092" s="78"/>
      <c r="V2092" s="79"/>
    </row>
    <row r="2093" spans="21:22" x14ac:dyDescent="0.2">
      <c r="U2093" s="78"/>
      <c r="V2093" s="79"/>
    </row>
    <row r="2094" spans="21:22" x14ac:dyDescent="0.2">
      <c r="U2094" s="78"/>
      <c r="V2094" s="79"/>
    </row>
    <row r="2095" spans="21:22" x14ac:dyDescent="0.2">
      <c r="U2095" s="78"/>
      <c r="V2095" s="79"/>
    </row>
    <row r="2096" spans="21:22" x14ac:dyDescent="0.2">
      <c r="U2096" s="78"/>
      <c r="V2096" s="79"/>
    </row>
    <row r="2097" spans="21:22" x14ac:dyDescent="0.2">
      <c r="U2097" s="78"/>
      <c r="V2097" s="79"/>
    </row>
    <row r="2098" spans="21:22" x14ac:dyDescent="0.2">
      <c r="U2098" s="78"/>
      <c r="V2098" s="79"/>
    </row>
    <row r="2099" spans="21:22" x14ac:dyDescent="0.2">
      <c r="U2099" s="78"/>
      <c r="V2099" s="79"/>
    </row>
    <row r="2100" spans="21:22" x14ac:dyDescent="0.2">
      <c r="U2100" s="78"/>
      <c r="V2100" s="79"/>
    </row>
    <row r="2101" spans="21:22" x14ac:dyDescent="0.2">
      <c r="U2101" s="78"/>
      <c r="V2101" s="79"/>
    </row>
    <row r="2102" spans="21:22" x14ac:dyDescent="0.2">
      <c r="U2102" s="78"/>
      <c r="V2102" s="79"/>
    </row>
    <row r="2103" spans="21:22" x14ac:dyDescent="0.2">
      <c r="U2103" s="78"/>
      <c r="V2103" s="79"/>
    </row>
    <row r="2104" spans="21:22" x14ac:dyDescent="0.2">
      <c r="U2104" s="78"/>
      <c r="V2104" s="79"/>
    </row>
    <row r="2105" spans="21:22" x14ac:dyDescent="0.2">
      <c r="U2105" s="78"/>
      <c r="V2105" s="79"/>
    </row>
    <row r="2106" spans="21:22" x14ac:dyDescent="0.2">
      <c r="U2106" s="78"/>
      <c r="V2106" s="79"/>
    </row>
    <row r="2107" spans="21:22" x14ac:dyDescent="0.2">
      <c r="U2107" s="78"/>
      <c r="V2107" s="79"/>
    </row>
    <row r="2108" spans="21:22" x14ac:dyDescent="0.2">
      <c r="U2108" s="78"/>
      <c r="V2108" s="79"/>
    </row>
    <row r="2109" spans="21:22" x14ac:dyDescent="0.2">
      <c r="U2109" s="78"/>
      <c r="V2109" s="79"/>
    </row>
    <row r="2110" spans="21:22" x14ac:dyDescent="0.2">
      <c r="U2110" s="78"/>
      <c r="V2110" s="79"/>
    </row>
    <row r="2111" spans="21:22" x14ac:dyDescent="0.2">
      <c r="U2111" s="78"/>
      <c r="V2111" s="79"/>
    </row>
    <row r="2112" spans="21:22" x14ac:dyDescent="0.2">
      <c r="U2112" s="78"/>
      <c r="V2112" s="79"/>
    </row>
    <row r="2113" spans="21:22" x14ac:dyDescent="0.2">
      <c r="U2113" s="78"/>
      <c r="V2113" s="79"/>
    </row>
    <row r="2114" spans="21:22" x14ac:dyDescent="0.2">
      <c r="U2114" s="78"/>
      <c r="V2114" s="79"/>
    </row>
    <row r="2115" spans="21:22" x14ac:dyDescent="0.2">
      <c r="U2115" s="78"/>
      <c r="V2115" s="79"/>
    </row>
    <row r="2116" spans="21:22" x14ac:dyDescent="0.2">
      <c r="U2116" s="78"/>
      <c r="V2116" s="79"/>
    </row>
    <row r="2117" spans="21:22" x14ac:dyDescent="0.2">
      <c r="U2117" s="78"/>
      <c r="V2117" s="79"/>
    </row>
    <row r="2118" spans="21:22" x14ac:dyDescent="0.2">
      <c r="U2118" s="78"/>
      <c r="V2118" s="79"/>
    </row>
    <row r="2119" spans="21:22" x14ac:dyDescent="0.2">
      <c r="U2119" s="78"/>
      <c r="V2119" s="79"/>
    </row>
    <row r="2120" spans="21:22" x14ac:dyDescent="0.2">
      <c r="U2120" s="78"/>
      <c r="V2120" s="79"/>
    </row>
    <row r="2121" spans="21:22" x14ac:dyDescent="0.2">
      <c r="U2121" s="78"/>
      <c r="V2121" s="79"/>
    </row>
    <row r="2122" spans="21:22" x14ac:dyDescent="0.2">
      <c r="U2122" s="78"/>
      <c r="V2122" s="79"/>
    </row>
    <row r="2123" spans="21:22" x14ac:dyDescent="0.2">
      <c r="U2123" s="78"/>
      <c r="V2123" s="79"/>
    </row>
    <row r="2124" spans="21:22" x14ac:dyDescent="0.2">
      <c r="U2124" s="78"/>
      <c r="V2124" s="79"/>
    </row>
    <row r="2125" spans="21:22" x14ac:dyDescent="0.2">
      <c r="U2125" s="78"/>
      <c r="V2125" s="79"/>
    </row>
    <row r="2126" spans="21:22" x14ac:dyDescent="0.2">
      <c r="U2126" s="78"/>
      <c r="V2126" s="79"/>
    </row>
    <row r="2127" spans="21:22" x14ac:dyDescent="0.2">
      <c r="U2127" s="78"/>
      <c r="V2127" s="79"/>
    </row>
    <row r="2128" spans="21:22" x14ac:dyDescent="0.2">
      <c r="U2128" s="78"/>
      <c r="V2128" s="79"/>
    </row>
    <row r="2129" spans="21:22" x14ac:dyDescent="0.2">
      <c r="U2129" s="78"/>
      <c r="V2129" s="79"/>
    </row>
    <row r="2130" spans="21:22" x14ac:dyDescent="0.2">
      <c r="U2130" s="78"/>
      <c r="V2130" s="79"/>
    </row>
    <row r="2131" spans="21:22" x14ac:dyDescent="0.2">
      <c r="U2131" s="78"/>
      <c r="V2131" s="79"/>
    </row>
    <row r="2132" spans="21:22" x14ac:dyDescent="0.2">
      <c r="U2132" s="78"/>
      <c r="V2132" s="79"/>
    </row>
    <row r="2133" spans="21:22" x14ac:dyDescent="0.2">
      <c r="U2133" s="78"/>
      <c r="V2133" s="79"/>
    </row>
    <row r="2134" spans="21:22" x14ac:dyDescent="0.2">
      <c r="U2134" s="78"/>
      <c r="V2134" s="79"/>
    </row>
    <row r="2135" spans="21:22" x14ac:dyDescent="0.2">
      <c r="U2135" s="78"/>
      <c r="V2135" s="79"/>
    </row>
    <row r="2136" spans="21:22" x14ac:dyDescent="0.2">
      <c r="U2136" s="78"/>
      <c r="V2136" s="79"/>
    </row>
    <row r="2137" spans="21:22" x14ac:dyDescent="0.2">
      <c r="U2137" s="78"/>
      <c r="V2137" s="79"/>
    </row>
    <row r="2138" spans="21:22" x14ac:dyDescent="0.2">
      <c r="U2138" s="78"/>
      <c r="V2138" s="79"/>
    </row>
    <row r="2139" spans="21:22" x14ac:dyDescent="0.2">
      <c r="U2139" s="78"/>
      <c r="V2139" s="79"/>
    </row>
    <row r="2140" spans="21:22" x14ac:dyDescent="0.2">
      <c r="U2140" s="78"/>
      <c r="V2140" s="79"/>
    </row>
    <row r="2141" spans="21:22" x14ac:dyDescent="0.2">
      <c r="U2141" s="78"/>
      <c r="V2141" s="79"/>
    </row>
    <row r="2142" spans="21:22" x14ac:dyDescent="0.2">
      <c r="U2142" s="78"/>
      <c r="V2142" s="79"/>
    </row>
    <row r="2143" spans="21:22" x14ac:dyDescent="0.2">
      <c r="U2143" s="78"/>
      <c r="V2143" s="79"/>
    </row>
    <row r="2144" spans="21:22" x14ac:dyDescent="0.2">
      <c r="U2144" s="78"/>
      <c r="V2144" s="79"/>
    </row>
    <row r="2145" spans="21:22" x14ac:dyDescent="0.2">
      <c r="U2145" s="78"/>
      <c r="V2145" s="79"/>
    </row>
    <row r="2146" spans="21:22" x14ac:dyDescent="0.2">
      <c r="U2146" s="78"/>
      <c r="V2146" s="79"/>
    </row>
    <row r="2147" spans="21:22" x14ac:dyDescent="0.2">
      <c r="U2147" s="78"/>
      <c r="V2147" s="79"/>
    </row>
    <row r="2148" spans="21:22" x14ac:dyDescent="0.2">
      <c r="U2148" s="78"/>
      <c r="V2148" s="79"/>
    </row>
    <row r="2149" spans="21:22" x14ac:dyDescent="0.2">
      <c r="U2149" s="78"/>
      <c r="V2149" s="79"/>
    </row>
    <row r="2150" spans="21:22" x14ac:dyDescent="0.2">
      <c r="U2150" s="78"/>
      <c r="V2150" s="79"/>
    </row>
    <row r="2151" spans="21:22" x14ac:dyDescent="0.2">
      <c r="U2151" s="78"/>
      <c r="V2151" s="79"/>
    </row>
    <row r="2152" spans="21:22" x14ac:dyDescent="0.2">
      <c r="U2152" s="78"/>
      <c r="V2152" s="79"/>
    </row>
    <row r="2153" spans="21:22" x14ac:dyDescent="0.2">
      <c r="U2153" s="78"/>
      <c r="V2153" s="79"/>
    </row>
    <row r="2154" spans="21:22" x14ac:dyDescent="0.2">
      <c r="U2154" s="78"/>
      <c r="V2154" s="79"/>
    </row>
    <row r="2155" spans="21:22" x14ac:dyDescent="0.2">
      <c r="U2155" s="78"/>
      <c r="V2155" s="79"/>
    </row>
    <row r="2156" spans="21:22" x14ac:dyDescent="0.2">
      <c r="U2156" s="78"/>
      <c r="V2156" s="79"/>
    </row>
    <row r="2157" spans="21:22" x14ac:dyDescent="0.2">
      <c r="U2157" s="78"/>
      <c r="V2157" s="79"/>
    </row>
    <row r="2158" spans="21:22" x14ac:dyDescent="0.2">
      <c r="U2158" s="78"/>
      <c r="V2158" s="79"/>
    </row>
    <row r="2159" spans="21:22" x14ac:dyDescent="0.2">
      <c r="U2159" s="78"/>
      <c r="V2159" s="79"/>
    </row>
    <row r="2160" spans="21:22" x14ac:dyDescent="0.2">
      <c r="U2160" s="78"/>
      <c r="V2160" s="79"/>
    </row>
    <row r="2161" spans="21:22" x14ac:dyDescent="0.2">
      <c r="U2161" s="78"/>
      <c r="V2161" s="79"/>
    </row>
    <row r="2162" spans="21:22" x14ac:dyDescent="0.2">
      <c r="U2162" s="78"/>
      <c r="V2162" s="79"/>
    </row>
    <row r="2163" spans="21:22" x14ac:dyDescent="0.2">
      <c r="U2163" s="78"/>
      <c r="V2163" s="79"/>
    </row>
    <row r="2164" spans="21:22" x14ac:dyDescent="0.2">
      <c r="U2164" s="78"/>
      <c r="V2164" s="79"/>
    </row>
    <row r="2165" spans="21:22" x14ac:dyDescent="0.2">
      <c r="U2165" s="78"/>
      <c r="V2165" s="79"/>
    </row>
    <row r="2166" spans="21:22" x14ac:dyDescent="0.2">
      <c r="U2166" s="78"/>
      <c r="V2166" s="79"/>
    </row>
    <row r="2167" spans="21:22" x14ac:dyDescent="0.2">
      <c r="U2167" s="78"/>
      <c r="V2167" s="79"/>
    </row>
    <row r="2168" spans="21:22" x14ac:dyDescent="0.2">
      <c r="U2168" s="78"/>
      <c r="V2168" s="79"/>
    </row>
    <row r="2169" spans="21:22" x14ac:dyDescent="0.2">
      <c r="U2169" s="78"/>
      <c r="V2169" s="79"/>
    </row>
    <row r="2170" spans="21:22" x14ac:dyDescent="0.2">
      <c r="U2170" s="78"/>
      <c r="V2170" s="79"/>
    </row>
    <row r="2171" spans="21:22" x14ac:dyDescent="0.2">
      <c r="U2171" s="78"/>
      <c r="V2171" s="79"/>
    </row>
    <row r="2172" spans="21:22" x14ac:dyDescent="0.2">
      <c r="U2172" s="78"/>
      <c r="V2172" s="79"/>
    </row>
    <row r="2173" spans="21:22" x14ac:dyDescent="0.2">
      <c r="U2173" s="78"/>
      <c r="V2173" s="79"/>
    </row>
    <row r="2174" spans="21:22" x14ac:dyDescent="0.2">
      <c r="U2174" s="78"/>
      <c r="V2174" s="79"/>
    </row>
    <row r="2175" spans="21:22" x14ac:dyDescent="0.2">
      <c r="U2175" s="78"/>
      <c r="V2175" s="79"/>
    </row>
    <row r="2176" spans="21:22" x14ac:dyDescent="0.2">
      <c r="U2176" s="78"/>
      <c r="V2176" s="79"/>
    </row>
    <row r="2177" spans="21:22" x14ac:dyDescent="0.2">
      <c r="U2177" s="78"/>
      <c r="V2177" s="79"/>
    </row>
    <row r="2178" spans="21:22" x14ac:dyDescent="0.2">
      <c r="U2178" s="78"/>
      <c r="V2178" s="79"/>
    </row>
    <row r="2179" spans="21:22" x14ac:dyDescent="0.2">
      <c r="U2179" s="78"/>
      <c r="V2179" s="79"/>
    </row>
    <row r="2180" spans="21:22" x14ac:dyDescent="0.2">
      <c r="U2180" s="78"/>
      <c r="V2180" s="79"/>
    </row>
    <row r="2181" spans="21:22" x14ac:dyDescent="0.2">
      <c r="U2181" s="78"/>
      <c r="V2181" s="79"/>
    </row>
    <row r="2182" spans="21:22" x14ac:dyDescent="0.2">
      <c r="U2182" s="78"/>
      <c r="V2182" s="79"/>
    </row>
    <row r="2183" spans="21:22" x14ac:dyDescent="0.2">
      <c r="U2183" s="78"/>
      <c r="V2183" s="79"/>
    </row>
    <row r="2184" spans="21:22" x14ac:dyDescent="0.2">
      <c r="U2184" s="78"/>
      <c r="V2184" s="79"/>
    </row>
    <row r="2185" spans="21:22" x14ac:dyDescent="0.2">
      <c r="U2185" s="78"/>
      <c r="V2185" s="79"/>
    </row>
    <row r="2186" spans="21:22" x14ac:dyDescent="0.2">
      <c r="U2186" s="78"/>
      <c r="V2186" s="79"/>
    </row>
    <row r="2187" spans="21:22" x14ac:dyDescent="0.2">
      <c r="U2187" s="78"/>
      <c r="V2187" s="79"/>
    </row>
    <row r="2188" spans="21:22" x14ac:dyDescent="0.2">
      <c r="U2188" s="78"/>
      <c r="V2188" s="79"/>
    </row>
    <row r="2189" spans="21:22" x14ac:dyDescent="0.2">
      <c r="U2189" s="78"/>
      <c r="V2189" s="79"/>
    </row>
    <row r="2190" spans="21:22" x14ac:dyDescent="0.2">
      <c r="U2190" s="78"/>
      <c r="V2190" s="79"/>
    </row>
    <row r="2191" spans="21:22" x14ac:dyDescent="0.2">
      <c r="U2191" s="78"/>
      <c r="V2191" s="79"/>
    </row>
    <row r="2192" spans="21:22" x14ac:dyDescent="0.2">
      <c r="U2192" s="78"/>
      <c r="V2192" s="79"/>
    </row>
    <row r="2193" spans="21:22" x14ac:dyDescent="0.2">
      <c r="U2193" s="78"/>
      <c r="V2193" s="79"/>
    </row>
    <row r="2194" spans="21:22" x14ac:dyDescent="0.2">
      <c r="U2194" s="78"/>
      <c r="V2194" s="79"/>
    </row>
    <row r="2195" spans="21:22" x14ac:dyDescent="0.2">
      <c r="U2195" s="78"/>
      <c r="V2195" s="79"/>
    </row>
    <row r="2196" spans="21:22" x14ac:dyDescent="0.2">
      <c r="U2196" s="78"/>
      <c r="V2196" s="79"/>
    </row>
    <row r="2197" spans="21:22" x14ac:dyDescent="0.2">
      <c r="U2197" s="78"/>
      <c r="V2197" s="79"/>
    </row>
    <row r="2198" spans="21:22" x14ac:dyDescent="0.2">
      <c r="U2198" s="78"/>
      <c r="V2198" s="79"/>
    </row>
    <row r="2199" spans="21:22" x14ac:dyDescent="0.2">
      <c r="U2199" s="78"/>
      <c r="V2199" s="79"/>
    </row>
    <row r="2200" spans="21:22" x14ac:dyDescent="0.2">
      <c r="U2200" s="78"/>
      <c r="V2200" s="79"/>
    </row>
    <row r="2201" spans="21:22" x14ac:dyDescent="0.2">
      <c r="U2201" s="78"/>
      <c r="V2201" s="79"/>
    </row>
    <row r="2202" spans="21:22" x14ac:dyDescent="0.2">
      <c r="U2202" s="78"/>
      <c r="V2202" s="79"/>
    </row>
    <row r="2203" spans="21:22" x14ac:dyDescent="0.2">
      <c r="U2203" s="78"/>
      <c r="V2203" s="79"/>
    </row>
    <row r="2204" spans="21:22" x14ac:dyDescent="0.2">
      <c r="U2204" s="78"/>
      <c r="V2204" s="79"/>
    </row>
    <row r="2205" spans="21:22" x14ac:dyDescent="0.2">
      <c r="U2205" s="78"/>
      <c r="V2205" s="79"/>
    </row>
    <row r="2206" spans="21:22" x14ac:dyDescent="0.2">
      <c r="U2206" s="78"/>
      <c r="V2206" s="79"/>
    </row>
    <row r="2207" spans="21:22" x14ac:dyDescent="0.2">
      <c r="U2207" s="78"/>
      <c r="V2207" s="79"/>
    </row>
    <row r="2208" spans="21:22" x14ac:dyDescent="0.2">
      <c r="U2208" s="78"/>
      <c r="V2208" s="79"/>
    </row>
    <row r="2209" spans="21:22" x14ac:dyDescent="0.2">
      <c r="U2209" s="78"/>
      <c r="V2209" s="79"/>
    </row>
    <row r="2210" spans="21:22" x14ac:dyDescent="0.2">
      <c r="U2210" s="78"/>
      <c r="V2210" s="79"/>
    </row>
    <row r="2211" spans="21:22" x14ac:dyDescent="0.2">
      <c r="U2211" s="78"/>
      <c r="V2211" s="79"/>
    </row>
    <row r="2212" spans="21:22" x14ac:dyDescent="0.2">
      <c r="U2212" s="78"/>
      <c r="V2212" s="79"/>
    </row>
    <row r="2213" spans="21:22" x14ac:dyDescent="0.2">
      <c r="U2213" s="78"/>
      <c r="V2213" s="79"/>
    </row>
    <row r="2214" spans="21:22" x14ac:dyDescent="0.2">
      <c r="U2214" s="78"/>
      <c r="V2214" s="79"/>
    </row>
    <row r="2215" spans="21:22" x14ac:dyDescent="0.2">
      <c r="U2215" s="78"/>
      <c r="V2215" s="79"/>
    </row>
    <row r="2216" spans="21:22" x14ac:dyDescent="0.2">
      <c r="U2216" s="78"/>
      <c r="V2216" s="79"/>
    </row>
    <row r="2217" spans="21:22" x14ac:dyDescent="0.2">
      <c r="U2217" s="78"/>
      <c r="V2217" s="79"/>
    </row>
    <row r="2218" spans="21:22" x14ac:dyDescent="0.2">
      <c r="U2218" s="78"/>
      <c r="V2218" s="79"/>
    </row>
    <row r="2219" spans="21:22" x14ac:dyDescent="0.2">
      <c r="U2219" s="78"/>
      <c r="V2219" s="79"/>
    </row>
    <row r="2220" spans="21:22" x14ac:dyDescent="0.2">
      <c r="U2220" s="78"/>
      <c r="V2220" s="79"/>
    </row>
    <row r="2221" spans="21:22" x14ac:dyDescent="0.2">
      <c r="U2221" s="78"/>
      <c r="V2221" s="79"/>
    </row>
    <row r="2222" spans="21:22" x14ac:dyDescent="0.2">
      <c r="U2222" s="78"/>
      <c r="V2222" s="79"/>
    </row>
    <row r="2223" spans="21:22" x14ac:dyDescent="0.2">
      <c r="U2223" s="78"/>
      <c r="V2223" s="79"/>
    </row>
    <row r="2224" spans="21:22" x14ac:dyDescent="0.2">
      <c r="U2224" s="78"/>
      <c r="V2224" s="79"/>
    </row>
    <row r="2225" spans="21:22" x14ac:dyDescent="0.2">
      <c r="U2225" s="78"/>
      <c r="V2225" s="79"/>
    </row>
    <row r="2226" spans="21:22" x14ac:dyDescent="0.2">
      <c r="U2226" s="78"/>
      <c r="V2226" s="79"/>
    </row>
    <row r="2227" spans="21:22" x14ac:dyDescent="0.2">
      <c r="U2227" s="78"/>
      <c r="V2227" s="79"/>
    </row>
    <row r="2228" spans="21:22" x14ac:dyDescent="0.2">
      <c r="U2228" s="78"/>
      <c r="V2228" s="79"/>
    </row>
    <row r="2229" spans="21:22" x14ac:dyDescent="0.2">
      <c r="U2229" s="78"/>
      <c r="V2229" s="79"/>
    </row>
    <row r="2230" spans="21:22" x14ac:dyDescent="0.2">
      <c r="U2230" s="78"/>
      <c r="V2230" s="79"/>
    </row>
    <row r="2231" spans="21:22" x14ac:dyDescent="0.2">
      <c r="U2231" s="78"/>
      <c r="V2231" s="79"/>
    </row>
    <row r="2232" spans="21:22" x14ac:dyDescent="0.2">
      <c r="U2232" s="78"/>
      <c r="V2232" s="79"/>
    </row>
    <row r="2233" spans="21:22" x14ac:dyDescent="0.2">
      <c r="U2233" s="78"/>
      <c r="V2233" s="79"/>
    </row>
    <row r="2234" spans="21:22" x14ac:dyDescent="0.2">
      <c r="U2234" s="78"/>
      <c r="V2234" s="79"/>
    </row>
    <row r="2235" spans="21:22" x14ac:dyDescent="0.2">
      <c r="U2235" s="78"/>
      <c r="V2235" s="79"/>
    </row>
    <row r="2236" spans="21:22" x14ac:dyDescent="0.2">
      <c r="U2236" s="78"/>
      <c r="V2236" s="79"/>
    </row>
    <row r="2237" spans="21:22" x14ac:dyDescent="0.2">
      <c r="U2237" s="78"/>
      <c r="V2237" s="79"/>
    </row>
    <row r="2238" spans="21:22" x14ac:dyDescent="0.2">
      <c r="U2238" s="78"/>
      <c r="V2238" s="79"/>
    </row>
    <row r="2239" spans="21:22" x14ac:dyDescent="0.2">
      <c r="U2239" s="78"/>
      <c r="V2239" s="79"/>
    </row>
    <row r="2240" spans="21:22" x14ac:dyDescent="0.2">
      <c r="U2240" s="78"/>
      <c r="V2240" s="79"/>
    </row>
    <row r="2241" spans="21:22" x14ac:dyDescent="0.2">
      <c r="U2241" s="78"/>
      <c r="V2241" s="79"/>
    </row>
    <row r="2242" spans="21:22" x14ac:dyDescent="0.2">
      <c r="U2242" s="78"/>
      <c r="V2242" s="79"/>
    </row>
    <row r="2243" spans="21:22" x14ac:dyDescent="0.2">
      <c r="U2243" s="78"/>
      <c r="V2243" s="79"/>
    </row>
    <row r="2244" spans="21:22" x14ac:dyDescent="0.2">
      <c r="U2244" s="78"/>
      <c r="V2244" s="79"/>
    </row>
    <row r="2245" spans="21:22" x14ac:dyDescent="0.2">
      <c r="U2245" s="78"/>
      <c r="V2245" s="79"/>
    </row>
    <row r="2246" spans="21:22" x14ac:dyDescent="0.2">
      <c r="U2246" s="78"/>
      <c r="V2246" s="79"/>
    </row>
    <row r="2247" spans="21:22" x14ac:dyDescent="0.2">
      <c r="U2247" s="78"/>
      <c r="V2247" s="79"/>
    </row>
    <row r="2248" spans="21:22" x14ac:dyDescent="0.2">
      <c r="U2248" s="78"/>
      <c r="V2248" s="79"/>
    </row>
    <row r="2249" spans="21:22" x14ac:dyDescent="0.2">
      <c r="U2249" s="78"/>
      <c r="V2249" s="79"/>
    </row>
    <row r="2250" spans="21:22" x14ac:dyDescent="0.2">
      <c r="U2250" s="78"/>
      <c r="V2250" s="79"/>
    </row>
    <row r="2251" spans="21:22" x14ac:dyDescent="0.2">
      <c r="U2251" s="78"/>
      <c r="V2251" s="79"/>
    </row>
    <row r="2252" spans="21:22" x14ac:dyDescent="0.2">
      <c r="U2252" s="78"/>
      <c r="V2252" s="79"/>
    </row>
    <row r="2253" spans="21:22" x14ac:dyDescent="0.2">
      <c r="U2253" s="78"/>
      <c r="V2253" s="79"/>
    </row>
    <row r="2254" spans="21:22" x14ac:dyDescent="0.2">
      <c r="U2254" s="78"/>
      <c r="V2254" s="79"/>
    </row>
    <row r="2255" spans="21:22" x14ac:dyDescent="0.2">
      <c r="U2255" s="78"/>
      <c r="V2255" s="79"/>
    </row>
    <row r="2256" spans="21:22" x14ac:dyDescent="0.2">
      <c r="U2256" s="78"/>
      <c r="V2256" s="79"/>
    </row>
    <row r="2257" spans="21:22" x14ac:dyDescent="0.2">
      <c r="U2257" s="78"/>
      <c r="V2257" s="79"/>
    </row>
    <row r="2258" spans="21:22" x14ac:dyDescent="0.2">
      <c r="U2258" s="78"/>
      <c r="V2258" s="79"/>
    </row>
    <row r="2259" spans="21:22" x14ac:dyDescent="0.2">
      <c r="U2259" s="78"/>
      <c r="V2259" s="79"/>
    </row>
    <row r="2260" spans="21:22" x14ac:dyDescent="0.2">
      <c r="U2260" s="78"/>
      <c r="V2260" s="79"/>
    </row>
    <row r="2261" spans="21:22" x14ac:dyDescent="0.2">
      <c r="U2261" s="78"/>
      <c r="V2261" s="79"/>
    </row>
    <row r="2262" spans="21:22" x14ac:dyDescent="0.2">
      <c r="U2262" s="78"/>
      <c r="V2262" s="79"/>
    </row>
    <row r="2263" spans="21:22" x14ac:dyDescent="0.2">
      <c r="U2263" s="78"/>
      <c r="V2263" s="79"/>
    </row>
    <row r="2264" spans="21:22" x14ac:dyDescent="0.2">
      <c r="U2264" s="78"/>
      <c r="V2264" s="79"/>
    </row>
    <row r="2265" spans="21:22" x14ac:dyDescent="0.2">
      <c r="U2265" s="78"/>
      <c r="V2265" s="79"/>
    </row>
    <row r="2266" spans="21:22" x14ac:dyDescent="0.2">
      <c r="U2266" s="78"/>
      <c r="V2266" s="79"/>
    </row>
    <row r="2267" spans="21:22" x14ac:dyDescent="0.2">
      <c r="U2267" s="78"/>
      <c r="V2267" s="79"/>
    </row>
    <row r="2268" spans="21:22" x14ac:dyDescent="0.2">
      <c r="U2268" s="78"/>
      <c r="V2268" s="79"/>
    </row>
    <row r="2269" spans="21:22" x14ac:dyDescent="0.2">
      <c r="U2269" s="78"/>
      <c r="V2269" s="79"/>
    </row>
    <row r="2270" spans="21:22" x14ac:dyDescent="0.2">
      <c r="U2270" s="78"/>
      <c r="V2270" s="79"/>
    </row>
    <row r="2271" spans="21:22" x14ac:dyDescent="0.2">
      <c r="U2271" s="78"/>
      <c r="V2271" s="79"/>
    </row>
    <row r="2272" spans="21:22" x14ac:dyDescent="0.2">
      <c r="U2272" s="78"/>
      <c r="V2272" s="79"/>
    </row>
    <row r="2273" spans="21:22" x14ac:dyDescent="0.2">
      <c r="U2273" s="78"/>
      <c r="V2273" s="79"/>
    </row>
    <row r="2274" spans="21:22" x14ac:dyDescent="0.2">
      <c r="U2274" s="78"/>
      <c r="V2274" s="79"/>
    </row>
    <row r="2275" spans="21:22" x14ac:dyDescent="0.2">
      <c r="U2275" s="78"/>
      <c r="V2275" s="79"/>
    </row>
    <row r="2276" spans="21:22" x14ac:dyDescent="0.2">
      <c r="U2276" s="78"/>
      <c r="V2276" s="79"/>
    </row>
    <row r="2277" spans="21:22" x14ac:dyDescent="0.2">
      <c r="U2277" s="78"/>
      <c r="V2277" s="79"/>
    </row>
    <row r="2278" spans="21:22" x14ac:dyDescent="0.2">
      <c r="U2278" s="78"/>
      <c r="V2278" s="79"/>
    </row>
    <row r="2279" spans="21:22" x14ac:dyDescent="0.2">
      <c r="U2279" s="78"/>
      <c r="V2279" s="79"/>
    </row>
    <row r="2280" spans="21:22" x14ac:dyDescent="0.2">
      <c r="U2280" s="78"/>
      <c r="V2280" s="79"/>
    </row>
    <row r="2281" spans="21:22" x14ac:dyDescent="0.2">
      <c r="U2281" s="78"/>
      <c r="V2281" s="79"/>
    </row>
    <row r="2282" spans="21:22" x14ac:dyDescent="0.2">
      <c r="U2282" s="78"/>
      <c r="V2282" s="79"/>
    </row>
    <row r="2283" spans="21:22" x14ac:dyDescent="0.2">
      <c r="U2283" s="78"/>
      <c r="V2283" s="79"/>
    </row>
    <row r="2284" spans="21:22" x14ac:dyDescent="0.2">
      <c r="U2284" s="78"/>
      <c r="V2284" s="79"/>
    </row>
    <row r="2285" spans="21:22" x14ac:dyDescent="0.2">
      <c r="U2285" s="78"/>
      <c r="V2285" s="79"/>
    </row>
    <row r="2286" spans="21:22" x14ac:dyDescent="0.2">
      <c r="U2286" s="78"/>
      <c r="V2286" s="79"/>
    </row>
    <row r="2287" spans="21:22" x14ac:dyDescent="0.2">
      <c r="U2287" s="78"/>
      <c r="V2287" s="79"/>
    </row>
    <row r="2288" spans="21:22" x14ac:dyDescent="0.2">
      <c r="U2288" s="78"/>
      <c r="V2288" s="79"/>
    </row>
    <row r="2289" spans="21:22" x14ac:dyDescent="0.2">
      <c r="U2289" s="78"/>
      <c r="V2289" s="79"/>
    </row>
    <row r="2290" spans="21:22" x14ac:dyDescent="0.2">
      <c r="U2290" s="78"/>
      <c r="V2290" s="79"/>
    </row>
    <row r="2291" spans="21:22" x14ac:dyDescent="0.2">
      <c r="U2291" s="78"/>
      <c r="V2291" s="79"/>
    </row>
    <row r="2292" spans="21:22" x14ac:dyDescent="0.2">
      <c r="U2292" s="78"/>
      <c r="V2292" s="79"/>
    </row>
    <row r="2293" spans="21:22" x14ac:dyDescent="0.2">
      <c r="U2293" s="78"/>
      <c r="V2293" s="79"/>
    </row>
    <row r="2294" spans="21:22" x14ac:dyDescent="0.2">
      <c r="U2294" s="78"/>
      <c r="V2294" s="79"/>
    </row>
    <row r="2295" spans="21:22" x14ac:dyDescent="0.2">
      <c r="U2295" s="78"/>
      <c r="V2295" s="79"/>
    </row>
    <row r="2296" spans="21:22" x14ac:dyDescent="0.2">
      <c r="U2296" s="78"/>
      <c r="V2296" s="79"/>
    </row>
    <row r="2297" spans="21:22" x14ac:dyDescent="0.2">
      <c r="U2297" s="78"/>
      <c r="V2297" s="79"/>
    </row>
    <row r="2298" spans="21:22" x14ac:dyDescent="0.2">
      <c r="U2298" s="78"/>
      <c r="V2298" s="79"/>
    </row>
    <row r="2299" spans="21:22" x14ac:dyDescent="0.2">
      <c r="U2299" s="78"/>
      <c r="V2299" s="79"/>
    </row>
    <row r="2300" spans="21:22" x14ac:dyDescent="0.2">
      <c r="U2300" s="78"/>
      <c r="V2300" s="79"/>
    </row>
    <row r="2301" spans="21:22" x14ac:dyDescent="0.2">
      <c r="U2301" s="78"/>
      <c r="V2301" s="79"/>
    </row>
    <row r="2302" spans="21:22" x14ac:dyDescent="0.2">
      <c r="U2302" s="78"/>
      <c r="V2302" s="79"/>
    </row>
    <row r="2303" spans="21:22" x14ac:dyDescent="0.2">
      <c r="U2303" s="78"/>
      <c r="V2303" s="79"/>
    </row>
    <row r="2304" spans="21:22" x14ac:dyDescent="0.2">
      <c r="U2304" s="78"/>
      <c r="V2304" s="79"/>
    </row>
    <row r="2305" spans="21:22" x14ac:dyDescent="0.2">
      <c r="U2305" s="78"/>
      <c r="V2305" s="79"/>
    </row>
    <row r="2306" spans="21:22" x14ac:dyDescent="0.2">
      <c r="U2306" s="78"/>
      <c r="V2306" s="79"/>
    </row>
    <row r="2307" spans="21:22" x14ac:dyDescent="0.2">
      <c r="U2307" s="78"/>
      <c r="V2307" s="79"/>
    </row>
    <row r="2308" spans="21:22" x14ac:dyDescent="0.2">
      <c r="U2308" s="78"/>
      <c r="V2308" s="79"/>
    </row>
    <row r="2309" spans="21:22" x14ac:dyDescent="0.2">
      <c r="U2309" s="78"/>
      <c r="V2309" s="79"/>
    </row>
    <row r="2310" spans="21:22" x14ac:dyDescent="0.2">
      <c r="U2310" s="78"/>
      <c r="V2310" s="79"/>
    </row>
    <row r="2311" spans="21:22" x14ac:dyDescent="0.2">
      <c r="U2311" s="78"/>
      <c r="V2311" s="79"/>
    </row>
    <row r="2312" spans="21:22" x14ac:dyDescent="0.2">
      <c r="U2312" s="78"/>
      <c r="V2312" s="79"/>
    </row>
    <row r="2313" spans="21:22" x14ac:dyDescent="0.2">
      <c r="U2313" s="78"/>
      <c r="V2313" s="79"/>
    </row>
    <row r="2314" spans="21:22" x14ac:dyDescent="0.2">
      <c r="U2314" s="78"/>
      <c r="V2314" s="79"/>
    </row>
    <row r="2315" spans="21:22" x14ac:dyDescent="0.2">
      <c r="U2315" s="78"/>
      <c r="V2315" s="79"/>
    </row>
    <row r="2316" spans="21:22" x14ac:dyDescent="0.2">
      <c r="U2316" s="78"/>
      <c r="V2316" s="79"/>
    </row>
    <row r="2317" spans="21:22" x14ac:dyDescent="0.2">
      <c r="U2317" s="78"/>
      <c r="V2317" s="79"/>
    </row>
    <row r="2318" spans="21:22" x14ac:dyDescent="0.2">
      <c r="U2318" s="78"/>
      <c r="V2318" s="79"/>
    </row>
    <row r="2319" spans="21:22" x14ac:dyDescent="0.2">
      <c r="U2319" s="78"/>
      <c r="V2319" s="79"/>
    </row>
    <row r="2320" spans="21:22" x14ac:dyDescent="0.2">
      <c r="U2320" s="78"/>
      <c r="V2320" s="79"/>
    </row>
    <row r="2321" spans="21:22" x14ac:dyDescent="0.2">
      <c r="U2321" s="78"/>
      <c r="V2321" s="79"/>
    </row>
    <row r="2322" spans="21:22" x14ac:dyDescent="0.2">
      <c r="U2322" s="78"/>
      <c r="V2322" s="79"/>
    </row>
    <row r="2323" spans="21:22" x14ac:dyDescent="0.2">
      <c r="U2323" s="78"/>
      <c r="V2323" s="79"/>
    </row>
    <row r="2324" spans="21:22" x14ac:dyDescent="0.2">
      <c r="U2324" s="78"/>
      <c r="V2324" s="79"/>
    </row>
    <row r="2325" spans="21:22" x14ac:dyDescent="0.2">
      <c r="U2325" s="78"/>
      <c r="V2325" s="79"/>
    </row>
    <row r="2326" spans="21:22" x14ac:dyDescent="0.2">
      <c r="U2326" s="78"/>
      <c r="V2326" s="79"/>
    </row>
    <row r="2327" spans="21:22" x14ac:dyDescent="0.2">
      <c r="U2327" s="78"/>
      <c r="V2327" s="79"/>
    </row>
    <row r="2328" spans="21:22" x14ac:dyDescent="0.2">
      <c r="U2328" s="78"/>
      <c r="V2328" s="79"/>
    </row>
    <row r="2329" spans="21:22" x14ac:dyDescent="0.2">
      <c r="U2329" s="78"/>
      <c r="V2329" s="79"/>
    </row>
    <row r="2330" spans="21:22" x14ac:dyDescent="0.2">
      <c r="U2330" s="78"/>
      <c r="V2330" s="79"/>
    </row>
    <row r="2331" spans="21:22" x14ac:dyDescent="0.2">
      <c r="U2331" s="78"/>
      <c r="V2331" s="79"/>
    </row>
    <row r="2332" spans="21:22" x14ac:dyDescent="0.2">
      <c r="U2332" s="78"/>
      <c r="V2332" s="79"/>
    </row>
    <row r="2333" spans="21:22" x14ac:dyDescent="0.2">
      <c r="U2333" s="78"/>
      <c r="V2333" s="79"/>
    </row>
    <row r="2334" spans="21:22" x14ac:dyDescent="0.2">
      <c r="U2334" s="78"/>
      <c r="V2334" s="79"/>
    </row>
    <row r="2335" spans="21:22" x14ac:dyDescent="0.2">
      <c r="U2335" s="78"/>
      <c r="V2335" s="79"/>
    </row>
    <row r="2336" spans="21:22" x14ac:dyDescent="0.2">
      <c r="U2336" s="78"/>
      <c r="V2336" s="79"/>
    </row>
    <row r="2337" spans="21:22" x14ac:dyDescent="0.2">
      <c r="U2337" s="78"/>
      <c r="V2337" s="79"/>
    </row>
    <row r="2338" spans="21:22" x14ac:dyDescent="0.2">
      <c r="U2338" s="78"/>
      <c r="V2338" s="79"/>
    </row>
    <row r="2339" spans="21:22" x14ac:dyDescent="0.2">
      <c r="U2339" s="78"/>
      <c r="V2339" s="79"/>
    </row>
    <row r="2340" spans="21:22" x14ac:dyDescent="0.2">
      <c r="U2340" s="78"/>
      <c r="V2340" s="79"/>
    </row>
    <row r="2341" spans="21:22" x14ac:dyDescent="0.2">
      <c r="U2341" s="78"/>
      <c r="V2341" s="79"/>
    </row>
    <row r="2342" spans="21:22" x14ac:dyDescent="0.2">
      <c r="U2342" s="78"/>
      <c r="V2342" s="79"/>
    </row>
    <row r="2343" spans="21:22" x14ac:dyDescent="0.2">
      <c r="U2343" s="78"/>
      <c r="V2343" s="79"/>
    </row>
    <row r="2344" spans="21:22" x14ac:dyDescent="0.2">
      <c r="U2344" s="78"/>
      <c r="V2344" s="79"/>
    </row>
    <row r="2345" spans="21:22" x14ac:dyDescent="0.2">
      <c r="U2345" s="78"/>
      <c r="V2345" s="79"/>
    </row>
    <row r="2346" spans="21:22" x14ac:dyDescent="0.2">
      <c r="U2346" s="78"/>
      <c r="V2346" s="79"/>
    </row>
    <row r="2347" spans="21:22" x14ac:dyDescent="0.2">
      <c r="U2347" s="78"/>
      <c r="V2347" s="79"/>
    </row>
    <row r="2348" spans="21:22" x14ac:dyDescent="0.2">
      <c r="U2348" s="78"/>
      <c r="V2348" s="79"/>
    </row>
    <row r="2349" spans="21:22" x14ac:dyDescent="0.2">
      <c r="U2349" s="78"/>
      <c r="V2349" s="79"/>
    </row>
    <row r="2350" spans="21:22" x14ac:dyDescent="0.2">
      <c r="U2350" s="78"/>
      <c r="V2350" s="79"/>
    </row>
    <row r="2351" spans="21:22" x14ac:dyDescent="0.2">
      <c r="U2351" s="78"/>
      <c r="V2351" s="79"/>
    </row>
    <row r="2352" spans="21:22" x14ac:dyDescent="0.2">
      <c r="U2352" s="78"/>
      <c r="V2352" s="79"/>
    </row>
    <row r="2353" spans="21:22" x14ac:dyDescent="0.2">
      <c r="U2353" s="78"/>
      <c r="V2353" s="79"/>
    </row>
    <row r="2354" spans="21:22" x14ac:dyDescent="0.2">
      <c r="U2354" s="78"/>
      <c r="V2354" s="79"/>
    </row>
    <row r="2355" spans="21:22" x14ac:dyDescent="0.2">
      <c r="U2355" s="78"/>
      <c r="V2355" s="79"/>
    </row>
    <row r="2356" spans="21:22" x14ac:dyDescent="0.2">
      <c r="U2356" s="78"/>
      <c r="V2356" s="79"/>
    </row>
    <row r="2357" spans="21:22" x14ac:dyDescent="0.2">
      <c r="U2357" s="78"/>
      <c r="V2357" s="79"/>
    </row>
    <row r="2358" spans="21:22" x14ac:dyDescent="0.2">
      <c r="U2358" s="78"/>
      <c r="V2358" s="79"/>
    </row>
    <row r="2359" spans="21:22" x14ac:dyDescent="0.2">
      <c r="U2359" s="78"/>
      <c r="V2359" s="79"/>
    </row>
    <row r="2360" spans="21:22" x14ac:dyDescent="0.2">
      <c r="U2360" s="78"/>
      <c r="V2360" s="79"/>
    </row>
    <row r="2361" spans="21:22" x14ac:dyDescent="0.2">
      <c r="U2361" s="78"/>
      <c r="V2361" s="79"/>
    </row>
    <row r="2362" spans="21:22" x14ac:dyDescent="0.2">
      <c r="U2362" s="78"/>
      <c r="V2362" s="79"/>
    </row>
    <row r="2363" spans="21:22" x14ac:dyDescent="0.2">
      <c r="U2363" s="78"/>
      <c r="V2363" s="79"/>
    </row>
    <row r="2364" spans="21:22" x14ac:dyDescent="0.2">
      <c r="U2364" s="78"/>
      <c r="V2364" s="79"/>
    </row>
    <row r="2365" spans="21:22" x14ac:dyDescent="0.2">
      <c r="U2365" s="78"/>
      <c r="V2365" s="79"/>
    </row>
    <row r="2366" spans="21:22" x14ac:dyDescent="0.2">
      <c r="U2366" s="78"/>
      <c r="V2366" s="79"/>
    </row>
    <row r="2367" spans="21:22" x14ac:dyDescent="0.2">
      <c r="U2367" s="78"/>
      <c r="V2367" s="79"/>
    </row>
    <row r="2368" spans="21:22" x14ac:dyDescent="0.2">
      <c r="U2368" s="78"/>
      <c r="V2368" s="79"/>
    </row>
    <row r="2369" spans="21:22" x14ac:dyDescent="0.2">
      <c r="U2369" s="78"/>
      <c r="V2369" s="79"/>
    </row>
    <row r="2370" spans="21:22" x14ac:dyDescent="0.2">
      <c r="U2370" s="78"/>
      <c r="V2370" s="79"/>
    </row>
    <row r="2371" spans="21:22" x14ac:dyDescent="0.2">
      <c r="U2371" s="78"/>
      <c r="V2371" s="79"/>
    </row>
    <row r="2372" spans="21:22" x14ac:dyDescent="0.2">
      <c r="U2372" s="78"/>
      <c r="V2372" s="79"/>
    </row>
    <row r="2373" spans="21:22" x14ac:dyDescent="0.2">
      <c r="U2373" s="78"/>
      <c r="V2373" s="79"/>
    </row>
    <row r="2374" spans="21:22" x14ac:dyDescent="0.2">
      <c r="U2374" s="78"/>
      <c r="V2374" s="79"/>
    </row>
    <row r="2375" spans="21:22" x14ac:dyDescent="0.2">
      <c r="U2375" s="78"/>
      <c r="V2375" s="79"/>
    </row>
    <row r="2376" spans="21:22" x14ac:dyDescent="0.2">
      <c r="U2376" s="78"/>
      <c r="V2376" s="79"/>
    </row>
    <row r="2377" spans="21:22" x14ac:dyDescent="0.2">
      <c r="U2377" s="78"/>
      <c r="V2377" s="79"/>
    </row>
    <row r="2378" spans="21:22" x14ac:dyDescent="0.2">
      <c r="U2378" s="78"/>
      <c r="V2378" s="79"/>
    </row>
    <row r="2379" spans="21:22" x14ac:dyDescent="0.2">
      <c r="U2379" s="78"/>
      <c r="V2379" s="79"/>
    </row>
    <row r="2380" spans="21:22" x14ac:dyDescent="0.2">
      <c r="U2380" s="78"/>
      <c r="V2380" s="79"/>
    </row>
    <row r="2381" spans="21:22" x14ac:dyDescent="0.2">
      <c r="U2381" s="78"/>
      <c r="V2381" s="79"/>
    </row>
    <row r="2382" spans="21:22" x14ac:dyDescent="0.2">
      <c r="U2382" s="78"/>
      <c r="V2382" s="79"/>
    </row>
    <row r="2383" spans="21:22" x14ac:dyDescent="0.2">
      <c r="U2383" s="78"/>
      <c r="V2383" s="79"/>
    </row>
    <row r="2384" spans="21:22" x14ac:dyDescent="0.2">
      <c r="U2384" s="78"/>
      <c r="V2384" s="79"/>
    </row>
    <row r="2385" spans="21:22" x14ac:dyDescent="0.2">
      <c r="U2385" s="78"/>
      <c r="V2385" s="79"/>
    </row>
    <row r="2386" spans="21:22" x14ac:dyDescent="0.2">
      <c r="U2386" s="78"/>
      <c r="V2386" s="79"/>
    </row>
    <row r="2387" spans="21:22" x14ac:dyDescent="0.2">
      <c r="U2387" s="78"/>
      <c r="V2387" s="79"/>
    </row>
    <row r="2388" spans="21:22" x14ac:dyDescent="0.2">
      <c r="U2388" s="78"/>
      <c r="V2388" s="79"/>
    </row>
    <row r="2389" spans="21:22" x14ac:dyDescent="0.2">
      <c r="U2389" s="78"/>
      <c r="V2389" s="79"/>
    </row>
    <row r="2390" spans="21:22" x14ac:dyDescent="0.2">
      <c r="U2390" s="78"/>
      <c r="V2390" s="79"/>
    </row>
    <row r="2391" spans="21:22" x14ac:dyDescent="0.2">
      <c r="U2391" s="78"/>
      <c r="V2391" s="79"/>
    </row>
    <row r="2392" spans="21:22" x14ac:dyDescent="0.2">
      <c r="U2392" s="78"/>
      <c r="V2392" s="79"/>
    </row>
    <row r="2393" spans="21:22" x14ac:dyDescent="0.2">
      <c r="U2393" s="78"/>
      <c r="V2393" s="79"/>
    </row>
    <row r="2394" spans="21:22" x14ac:dyDescent="0.2">
      <c r="U2394" s="78"/>
      <c r="V2394" s="79"/>
    </row>
    <row r="2395" spans="21:22" x14ac:dyDescent="0.2">
      <c r="U2395" s="78"/>
      <c r="V2395" s="79"/>
    </row>
    <row r="2396" spans="21:22" x14ac:dyDescent="0.2">
      <c r="U2396" s="78"/>
      <c r="V2396" s="79"/>
    </row>
    <row r="2397" spans="21:22" x14ac:dyDescent="0.2">
      <c r="U2397" s="78"/>
      <c r="V2397" s="79"/>
    </row>
    <row r="2398" spans="21:22" x14ac:dyDescent="0.2">
      <c r="U2398" s="78"/>
      <c r="V2398" s="79"/>
    </row>
    <row r="2399" spans="21:22" x14ac:dyDescent="0.2">
      <c r="U2399" s="78"/>
      <c r="V2399" s="79"/>
    </row>
    <row r="2400" spans="21:22" x14ac:dyDescent="0.2">
      <c r="U2400" s="78"/>
      <c r="V2400" s="79"/>
    </row>
    <row r="2401" spans="21:22" x14ac:dyDescent="0.2">
      <c r="U2401" s="78"/>
      <c r="V2401" s="79"/>
    </row>
    <row r="2402" spans="21:22" x14ac:dyDescent="0.2">
      <c r="U2402" s="78"/>
      <c r="V2402" s="79"/>
    </row>
    <row r="2403" spans="21:22" x14ac:dyDescent="0.2">
      <c r="U2403" s="78"/>
      <c r="V2403" s="79"/>
    </row>
    <row r="2404" spans="21:22" x14ac:dyDescent="0.2">
      <c r="U2404" s="78"/>
      <c r="V2404" s="79"/>
    </row>
    <row r="2405" spans="21:22" x14ac:dyDescent="0.2">
      <c r="U2405" s="78"/>
      <c r="V2405" s="79"/>
    </row>
    <row r="2406" spans="21:22" x14ac:dyDescent="0.2">
      <c r="U2406" s="78"/>
      <c r="V2406" s="79"/>
    </row>
    <row r="2407" spans="21:22" x14ac:dyDescent="0.2">
      <c r="U2407" s="78"/>
      <c r="V2407" s="79"/>
    </row>
    <row r="2408" spans="21:22" x14ac:dyDescent="0.2">
      <c r="U2408" s="78"/>
      <c r="V2408" s="79"/>
    </row>
    <row r="2409" spans="21:22" x14ac:dyDescent="0.2">
      <c r="U2409" s="78"/>
      <c r="V2409" s="79"/>
    </row>
    <row r="2410" spans="21:22" x14ac:dyDescent="0.2">
      <c r="U2410" s="78"/>
      <c r="V2410" s="79"/>
    </row>
    <row r="2411" spans="21:22" x14ac:dyDescent="0.2">
      <c r="U2411" s="78"/>
      <c r="V2411" s="79"/>
    </row>
    <row r="2412" spans="21:22" x14ac:dyDescent="0.2">
      <c r="U2412" s="78"/>
      <c r="V2412" s="79"/>
    </row>
    <row r="2413" spans="21:22" x14ac:dyDescent="0.2">
      <c r="U2413" s="78"/>
      <c r="V2413" s="79"/>
    </row>
    <row r="2414" spans="21:22" x14ac:dyDescent="0.2">
      <c r="U2414" s="78"/>
      <c r="V2414" s="79"/>
    </row>
    <row r="2415" spans="21:22" x14ac:dyDescent="0.2">
      <c r="U2415" s="78"/>
      <c r="V2415" s="79"/>
    </row>
    <row r="2416" spans="21:22" x14ac:dyDescent="0.2">
      <c r="U2416" s="78"/>
      <c r="V2416" s="79"/>
    </row>
    <row r="2417" spans="21:22" x14ac:dyDescent="0.2">
      <c r="U2417" s="78"/>
      <c r="V2417" s="79"/>
    </row>
    <row r="2418" spans="21:22" x14ac:dyDescent="0.2">
      <c r="U2418" s="78"/>
      <c r="V2418" s="79"/>
    </row>
    <row r="2419" spans="21:22" x14ac:dyDescent="0.2">
      <c r="U2419" s="78"/>
      <c r="V2419" s="79"/>
    </row>
    <row r="2420" spans="21:22" x14ac:dyDescent="0.2">
      <c r="U2420" s="78"/>
      <c r="V2420" s="79"/>
    </row>
    <row r="2421" spans="21:22" x14ac:dyDescent="0.2">
      <c r="U2421" s="78"/>
      <c r="V2421" s="79"/>
    </row>
    <row r="2422" spans="21:22" x14ac:dyDescent="0.2">
      <c r="U2422" s="78"/>
      <c r="V2422" s="79"/>
    </row>
    <row r="2423" spans="21:22" x14ac:dyDescent="0.2">
      <c r="U2423" s="78"/>
      <c r="V2423" s="79"/>
    </row>
    <row r="2424" spans="21:22" x14ac:dyDescent="0.2">
      <c r="U2424" s="78"/>
      <c r="V2424" s="79"/>
    </row>
    <row r="2425" spans="21:22" x14ac:dyDescent="0.2">
      <c r="U2425" s="78"/>
      <c r="V2425" s="79"/>
    </row>
    <row r="2426" spans="21:22" x14ac:dyDescent="0.2">
      <c r="U2426" s="78"/>
      <c r="V2426" s="79"/>
    </row>
    <row r="2427" spans="21:22" x14ac:dyDescent="0.2">
      <c r="U2427" s="78"/>
      <c r="V2427" s="79"/>
    </row>
    <row r="2428" spans="21:22" x14ac:dyDescent="0.2">
      <c r="U2428" s="78"/>
      <c r="V2428" s="79"/>
    </row>
    <row r="2429" spans="21:22" x14ac:dyDescent="0.2">
      <c r="U2429" s="78"/>
      <c r="V2429" s="79"/>
    </row>
    <row r="2430" spans="21:22" x14ac:dyDescent="0.2">
      <c r="U2430" s="78"/>
      <c r="V2430" s="79"/>
    </row>
    <row r="2431" spans="21:22" x14ac:dyDescent="0.2">
      <c r="U2431" s="78"/>
      <c r="V2431" s="79"/>
    </row>
    <row r="2432" spans="21:22" x14ac:dyDescent="0.2">
      <c r="U2432" s="78"/>
      <c r="V2432" s="79"/>
    </row>
    <row r="2433" spans="21:22" x14ac:dyDescent="0.2">
      <c r="U2433" s="78"/>
      <c r="V2433" s="79"/>
    </row>
    <row r="2434" spans="21:22" x14ac:dyDescent="0.2">
      <c r="U2434" s="78"/>
      <c r="V2434" s="79"/>
    </row>
    <row r="2435" spans="21:22" x14ac:dyDescent="0.2">
      <c r="U2435" s="78"/>
      <c r="V2435" s="79"/>
    </row>
    <row r="2436" spans="21:22" x14ac:dyDescent="0.2">
      <c r="U2436" s="78"/>
      <c r="V2436" s="79"/>
    </row>
    <row r="2437" spans="21:22" x14ac:dyDescent="0.2">
      <c r="U2437" s="78"/>
      <c r="V2437" s="79"/>
    </row>
    <row r="2438" spans="21:22" x14ac:dyDescent="0.2">
      <c r="U2438" s="78"/>
      <c r="V2438" s="79"/>
    </row>
    <row r="2439" spans="21:22" x14ac:dyDescent="0.2">
      <c r="U2439" s="78"/>
      <c r="V2439" s="79"/>
    </row>
    <row r="2440" spans="21:22" x14ac:dyDescent="0.2">
      <c r="U2440" s="78"/>
      <c r="V2440" s="79"/>
    </row>
    <row r="2441" spans="21:22" x14ac:dyDescent="0.2">
      <c r="U2441" s="78"/>
      <c r="V2441" s="79"/>
    </row>
    <row r="2442" spans="21:22" x14ac:dyDescent="0.2">
      <c r="U2442" s="78"/>
      <c r="V2442" s="79"/>
    </row>
    <row r="2443" spans="21:22" x14ac:dyDescent="0.2">
      <c r="U2443" s="78"/>
      <c r="V2443" s="79"/>
    </row>
    <row r="2444" spans="21:22" x14ac:dyDescent="0.2">
      <c r="U2444" s="78"/>
      <c r="V2444" s="79"/>
    </row>
    <row r="2445" spans="21:22" x14ac:dyDescent="0.2">
      <c r="U2445" s="78"/>
      <c r="V2445" s="79"/>
    </row>
    <row r="2446" spans="21:22" x14ac:dyDescent="0.2">
      <c r="U2446" s="78"/>
      <c r="V2446" s="79"/>
    </row>
    <row r="2447" spans="21:22" x14ac:dyDescent="0.2">
      <c r="U2447" s="78"/>
      <c r="V2447" s="79"/>
    </row>
    <row r="2448" spans="21:22" x14ac:dyDescent="0.2">
      <c r="U2448" s="78"/>
      <c r="V2448" s="79"/>
    </row>
    <row r="2449" spans="21:22" x14ac:dyDescent="0.2">
      <c r="U2449" s="78"/>
      <c r="V2449" s="79"/>
    </row>
    <row r="2450" spans="21:22" x14ac:dyDescent="0.2">
      <c r="U2450" s="78"/>
      <c r="V2450" s="79"/>
    </row>
    <row r="2451" spans="21:22" x14ac:dyDescent="0.2">
      <c r="U2451" s="78"/>
      <c r="V2451" s="79"/>
    </row>
    <row r="2452" spans="21:22" x14ac:dyDescent="0.2">
      <c r="U2452" s="78"/>
      <c r="V2452" s="79"/>
    </row>
    <row r="2453" spans="21:22" x14ac:dyDescent="0.2">
      <c r="U2453" s="78"/>
      <c r="V2453" s="79"/>
    </row>
    <row r="2454" spans="21:22" x14ac:dyDescent="0.2">
      <c r="U2454" s="78"/>
      <c r="V2454" s="79"/>
    </row>
    <row r="2455" spans="21:22" x14ac:dyDescent="0.2">
      <c r="U2455" s="78"/>
      <c r="V2455" s="79"/>
    </row>
    <row r="2456" spans="21:22" x14ac:dyDescent="0.2">
      <c r="U2456" s="78"/>
      <c r="V2456" s="79"/>
    </row>
    <row r="2457" spans="21:22" x14ac:dyDescent="0.2">
      <c r="U2457" s="78"/>
      <c r="V2457" s="79"/>
    </row>
    <row r="2458" spans="21:22" x14ac:dyDescent="0.2">
      <c r="U2458" s="78"/>
      <c r="V2458" s="79"/>
    </row>
    <row r="2459" spans="21:22" x14ac:dyDescent="0.2">
      <c r="U2459" s="78"/>
      <c r="V2459" s="79"/>
    </row>
    <row r="2460" spans="21:22" x14ac:dyDescent="0.2">
      <c r="U2460" s="78"/>
      <c r="V2460" s="79"/>
    </row>
    <row r="2461" spans="21:22" x14ac:dyDescent="0.2">
      <c r="U2461" s="78"/>
      <c r="V2461" s="79"/>
    </row>
    <row r="2462" spans="21:22" x14ac:dyDescent="0.2">
      <c r="U2462" s="78"/>
      <c r="V2462" s="79"/>
    </row>
    <row r="2463" spans="21:22" x14ac:dyDescent="0.2">
      <c r="U2463" s="78"/>
      <c r="V2463" s="79"/>
    </row>
    <row r="2464" spans="21:22" x14ac:dyDescent="0.2">
      <c r="U2464" s="78"/>
      <c r="V2464" s="79"/>
    </row>
    <row r="2465" spans="21:22" x14ac:dyDescent="0.2">
      <c r="U2465" s="78"/>
      <c r="V2465" s="79"/>
    </row>
    <row r="2466" spans="21:22" x14ac:dyDescent="0.2">
      <c r="U2466" s="78"/>
      <c r="V2466" s="79"/>
    </row>
    <row r="2467" spans="21:22" x14ac:dyDescent="0.2">
      <c r="U2467" s="78"/>
      <c r="V2467" s="79"/>
    </row>
    <row r="2468" spans="21:22" x14ac:dyDescent="0.2">
      <c r="U2468" s="78"/>
      <c r="V2468" s="79"/>
    </row>
    <row r="2469" spans="21:22" x14ac:dyDescent="0.2">
      <c r="U2469" s="78"/>
      <c r="V2469" s="79"/>
    </row>
    <row r="2470" spans="21:22" x14ac:dyDescent="0.2">
      <c r="U2470" s="78"/>
      <c r="V2470" s="79"/>
    </row>
    <row r="2471" spans="21:22" x14ac:dyDescent="0.2">
      <c r="U2471" s="78"/>
      <c r="V2471" s="79"/>
    </row>
    <row r="2472" spans="21:22" x14ac:dyDescent="0.2">
      <c r="U2472" s="78"/>
      <c r="V2472" s="79"/>
    </row>
    <row r="2473" spans="21:22" x14ac:dyDescent="0.2">
      <c r="U2473" s="78"/>
      <c r="V2473" s="79"/>
    </row>
    <row r="2474" spans="21:22" x14ac:dyDescent="0.2">
      <c r="U2474" s="78"/>
      <c r="V2474" s="79"/>
    </row>
    <row r="2475" spans="21:22" x14ac:dyDescent="0.2">
      <c r="U2475" s="78"/>
      <c r="V2475" s="79"/>
    </row>
    <row r="2476" spans="21:22" x14ac:dyDescent="0.2">
      <c r="U2476" s="78"/>
      <c r="V2476" s="79"/>
    </row>
    <row r="2477" spans="21:22" x14ac:dyDescent="0.2">
      <c r="U2477" s="78"/>
      <c r="V2477" s="79"/>
    </row>
    <row r="2478" spans="21:22" x14ac:dyDescent="0.2">
      <c r="U2478" s="78"/>
      <c r="V2478" s="79"/>
    </row>
    <row r="2479" spans="21:22" x14ac:dyDescent="0.2">
      <c r="U2479" s="78"/>
      <c r="V2479" s="79"/>
    </row>
    <row r="2480" spans="21:22" x14ac:dyDescent="0.2">
      <c r="U2480" s="78"/>
      <c r="V2480" s="79"/>
    </row>
    <row r="2481" spans="21:22" x14ac:dyDescent="0.2">
      <c r="U2481" s="78"/>
      <c r="V2481" s="79"/>
    </row>
    <row r="2482" spans="21:22" x14ac:dyDescent="0.2">
      <c r="U2482" s="78"/>
      <c r="V2482" s="79"/>
    </row>
    <row r="2483" spans="21:22" x14ac:dyDescent="0.2">
      <c r="U2483" s="78"/>
      <c r="V2483" s="79"/>
    </row>
    <row r="2484" spans="21:22" x14ac:dyDescent="0.2">
      <c r="U2484" s="78"/>
      <c r="V2484" s="79"/>
    </row>
    <row r="2485" spans="21:22" x14ac:dyDescent="0.2">
      <c r="U2485" s="78"/>
      <c r="V2485" s="79"/>
    </row>
    <row r="2486" spans="21:22" x14ac:dyDescent="0.2">
      <c r="U2486" s="78"/>
      <c r="V2486" s="79"/>
    </row>
    <row r="2487" spans="21:22" x14ac:dyDescent="0.2">
      <c r="U2487" s="78"/>
      <c r="V2487" s="79"/>
    </row>
    <row r="2488" spans="21:22" x14ac:dyDescent="0.2">
      <c r="U2488" s="78"/>
      <c r="V2488" s="79"/>
    </row>
    <row r="2489" spans="21:22" x14ac:dyDescent="0.2">
      <c r="U2489" s="78"/>
      <c r="V2489" s="79"/>
    </row>
    <row r="2490" spans="21:22" x14ac:dyDescent="0.2">
      <c r="U2490" s="78"/>
      <c r="V2490" s="79"/>
    </row>
    <row r="2491" spans="21:22" x14ac:dyDescent="0.2">
      <c r="U2491" s="78"/>
      <c r="V2491" s="79"/>
    </row>
    <row r="2492" spans="21:22" x14ac:dyDescent="0.2">
      <c r="U2492" s="78"/>
      <c r="V2492" s="79"/>
    </row>
    <row r="2493" spans="21:22" x14ac:dyDescent="0.2">
      <c r="U2493" s="78"/>
      <c r="V2493" s="79"/>
    </row>
    <row r="2494" spans="21:22" x14ac:dyDescent="0.2">
      <c r="U2494" s="78"/>
      <c r="V2494" s="79"/>
    </row>
    <row r="2495" spans="21:22" x14ac:dyDescent="0.2">
      <c r="U2495" s="78"/>
      <c r="V2495" s="79"/>
    </row>
    <row r="2496" spans="21:22" x14ac:dyDescent="0.2">
      <c r="U2496" s="78"/>
      <c r="V2496" s="79"/>
    </row>
    <row r="2497" spans="21:22" x14ac:dyDescent="0.2">
      <c r="U2497" s="78"/>
      <c r="V2497" s="79"/>
    </row>
    <row r="2498" spans="21:22" x14ac:dyDescent="0.2">
      <c r="U2498" s="78"/>
      <c r="V2498" s="79"/>
    </row>
    <row r="2499" spans="21:22" x14ac:dyDescent="0.2">
      <c r="U2499" s="78"/>
      <c r="V2499" s="79"/>
    </row>
    <row r="2500" spans="21:22" x14ac:dyDescent="0.2">
      <c r="U2500" s="78"/>
      <c r="V2500" s="79"/>
    </row>
    <row r="2501" spans="21:22" x14ac:dyDescent="0.2">
      <c r="U2501" s="78"/>
      <c r="V2501" s="79"/>
    </row>
    <row r="2502" spans="21:22" x14ac:dyDescent="0.2">
      <c r="U2502" s="78"/>
      <c r="V2502" s="79"/>
    </row>
    <row r="2503" spans="21:22" x14ac:dyDescent="0.2">
      <c r="U2503" s="78"/>
      <c r="V2503" s="79"/>
    </row>
    <row r="2504" spans="21:22" x14ac:dyDescent="0.2">
      <c r="U2504" s="78"/>
      <c r="V2504" s="79"/>
    </row>
    <row r="2505" spans="21:22" x14ac:dyDescent="0.2">
      <c r="U2505" s="78"/>
      <c r="V2505" s="79"/>
    </row>
    <row r="2506" spans="21:22" x14ac:dyDescent="0.2">
      <c r="U2506" s="78"/>
      <c r="V2506" s="79"/>
    </row>
    <row r="2507" spans="21:22" x14ac:dyDescent="0.2">
      <c r="U2507" s="78"/>
      <c r="V2507" s="79"/>
    </row>
    <row r="2508" spans="21:22" x14ac:dyDescent="0.2">
      <c r="U2508" s="78"/>
      <c r="V2508" s="79"/>
    </row>
    <row r="2509" spans="21:22" x14ac:dyDescent="0.2">
      <c r="U2509" s="78"/>
      <c r="V2509" s="79"/>
    </row>
    <row r="2510" spans="21:22" x14ac:dyDescent="0.2">
      <c r="U2510" s="78"/>
      <c r="V2510" s="79"/>
    </row>
    <row r="2511" spans="21:22" x14ac:dyDescent="0.2">
      <c r="U2511" s="78"/>
      <c r="V2511" s="79"/>
    </row>
    <row r="2512" spans="21:22" x14ac:dyDescent="0.2">
      <c r="U2512" s="78"/>
      <c r="V2512" s="79"/>
    </row>
    <row r="2513" spans="21:22" x14ac:dyDescent="0.2">
      <c r="U2513" s="78"/>
      <c r="V2513" s="79"/>
    </row>
    <row r="2514" spans="21:22" x14ac:dyDescent="0.2">
      <c r="U2514" s="78"/>
      <c r="V2514" s="79"/>
    </row>
    <row r="2515" spans="21:22" x14ac:dyDescent="0.2">
      <c r="U2515" s="78"/>
      <c r="V2515" s="79"/>
    </row>
    <row r="2516" spans="21:22" x14ac:dyDescent="0.2">
      <c r="U2516" s="78"/>
      <c r="V2516" s="79"/>
    </row>
    <row r="2517" spans="21:22" x14ac:dyDescent="0.2">
      <c r="U2517" s="78"/>
      <c r="V2517" s="79"/>
    </row>
    <row r="2518" spans="21:22" x14ac:dyDescent="0.2">
      <c r="U2518" s="78"/>
      <c r="V2518" s="79"/>
    </row>
    <row r="2519" spans="21:22" x14ac:dyDescent="0.2">
      <c r="U2519" s="78"/>
      <c r="V2519" s="79"/>
    </row>
    <row r="2520" spans="21:22" x14ac:dyDescent="0.2">
      <c r="U2520" s="78"/>
      <c r="V2520" s="79"/>
    </row>
    <row r="2521" spans="21:22" x14ac:dyDescent="0.2">
      <c r="U2521" s="78"/>
      <c r="V2521" s="79"/>
    </row>
    <row r="2522" spans="21:22" x14ac:dyDescent="0.2">
      <c r="U2522" s="78"/>
      <c r="V2522" s="79"/>
    </row>
    <row r="2523" spans="21:22" x14ac:dyDescent="0.2">
      <c r="U2523" s="78"/>
      <c r="V2523" s="79"/>
    </row>
    <row r="2524" spans="21:22" x14ac:dyDescent="0.2">
      <c r="U2524" s="78"/>
      <c r="V2524" s="79"/>
    </row>
    <row r="2525" spans="21:22" x14ac:dyDescent="0.2">
      <c r="U2525" s="78"/>
      <c r="V2525" s="79"/>
    </row>
    <row r="2526" spans="21:22" x14ac:dyDescent="0.2">
      <c r="U2526" s="78"/>
      <c r="V2526" s="79"/>
    </row>
    <row r="2527" spans="21:22" x14ac:dyDescent="0.2">
      <c r="U2527" s="78"/>
      <c r="V2527" s="79"/>
    </row>
    <row r="2528" spans="21:22" x14ac:dyDescent="0.2">
      <c r="U2528" s="78"/>
      <c r="V2528" s="79"/>
    </row>
    <row r="2529" spans="21:22" x14ac:dyDescent="0.2">
      <c r="U2529" s="78"/>
      <c r="V2529" s="79"/>
    </row>
    <row r="2530" spans="21:22" x14ac:dyDescent="0.2">
      <c r="U2530" s="78"/>
      <c r="V2530" s="79"/>
    </row>
    <row r="2531" spans="21:22" x14ac:dyDescent="0.2">
      <c r="U2531" s="78"/>
      <c r="V2531" s="79"/>
    </row>
    <row r="2532" spans="21:22" x14ac:dyDescent="0.2">
      <c r="U2532" s="78"/>
      <c r="V2532" s="79"/>
    </row>
    <row r="2533" spans="21:22" x14ac:dyDescent="0.2">
      <c r="U2533" s="78"/>
      <c r="V2533" s="79"/>
    </row>
    <row r="2534" spans="21:22" x14ac:dyDescent="0.2">
      <c r="U2534" s="78"/>
      <c r="V2534" s="79"/>
    </row>
    <row r="2535" spans="21:22" x14ac:dyDescent="0.2">
      <c r="U2535" s="78"/>
      <c r="V2535" s="79"/>
    </row>
    <row r="2536" spans="21:22" x14ac:dyDescent="0.2">
      <c r="U2536" s="78"/>
      <c r="V2536" s="79"/>
    </row>
    <row r="2537" spans="21:22" x14ac:dyDescent="0.2">
      <c r="U2537" s="78"/>
      <c r="V2537" s="79"/>
    </row>
    <row r="2538" spans="21:22" x14ac:dyDescent="0.2">
      <c r="U2538" s="78"/>
      <c r="V2538" s="79"/>
    </row>
    <row r="2539" spans="21:22" x14ac:dyDescent="0.2">
      <c r="U2539" s="78"/>
      <c r="V2539" s="79"/>
    </row>
    <row r="2540" spans="21:22" x14ac:dyDescent="0.2">
      <c r="U2540" s="78"/>
      <c r="V2540" s="79"/>
    </row>
    <row r="2541" spans="21:22" x14ac:dyDescent="0.2">
      <c r="U2541" s="78"/>
      <c r="V2541" s="79"/>
    </row>
    <row r="2542" spans="21:22" x14ac:dyDescent="0.2">
      <c r="U2542" s="78"/>
      <c r="V2542" s="79"/>
    </row>
    <row r="2543" spans="21:22" x14ac:dyDescent="0.2">
      <c r="U2543" s="78"/>
      <c r="V2543" s="79"/>
    </row>
    <row r="2544" spans="21:22" x14ac:dyDescent="0.2">
      <c r="U2544" s="78"/>
      <c r="V2544" s="79"/>
    </row>
    <row r="2545" spans="21:22" x14ac:dyDescent="0.2">
      <c r="U2545" s="78"/>
      <c r="V2545" s="79"/>
    </row>
    <row r="2546" spans="21:22" x14ac:dyDescent="0.2">
      <c r="U2546" s="78"/>
      <c r="V2546" s="79"/>
    </row>
    <row r="2547" spans="21:22" x14ac:dyDescent="0.2">
      <c r="U2547" s="78"/>
      <c r="V2547" s="79"/>
    </row>
    <row r="2548" spans="21:22" x14ac:dyDescent="0.2">
      <c r="U2548" s="78"/>
      <c r="V2548" s="79"/>
    </row>
    <row r="2549" spans="21:22" x14ac:dyDescent="0.2">
      <c r="U2549" s="78"/>
      <c r="V2549" s="79"/>
    </row>
    <row r="2550" spans="21:22" x14ac:dyDescent="0.2">
      <c r="U2550" s="78"/>
      <c r="V2550" s="79"/>
    </row>
    <row r="2551" spans="21:22" x14ac:dyDescent="0.2">
      <c r="U2551" s="78"/>
      <c r="V2551" s="79"/>
    </row>
    <row r="2552" spans="21:22" x14ac:dyDescent="0.2">
      <c r="U2552" s="78"/>
      <c r="V2552" s="79"/>
    </row>
    <row r="2553" spans="21:22" x14ac:dyDescent="0.2">
      <c r="U2553" s="78"/>
      <c r="V2553" s="79"/>
    </row>
    <row r="2554" spans="21:22" x14ac:dyDescent="0.2">
      <c r="U2554" s="78"/>
      <c r="V2554" s="79"/>
    </row>
    <row r="2555" spans="21:22" x14ac:dyDescent="0.2">
      <c r="U2555" s="78"/>
      <c r="V2555" s="79"/>
    </row>
    <row r="2556" spans="21:22" x14ac:dyDescent="0.2">
      <c r="U2556" s="78"/>
      <c r="V2556" s="79"/>
    </row>
    <row r="2557" spans="21:22" x14ac:dyDescent="0.2">
      <c r="U2557" s="78"/>
      <c r="V2557" s="79"/>
    </row>
    <row r="2558" spans="21:22" x14ac:dyDescent="0.2">
      <c r="U2558" s="78"/>
      <c r="V2558" s="79"/>
    </row>
    <row r="2559" spans="21:22" x14ac:dyDescent="0.2">
      <c r="U2559" s="78"/>
      <c r="V2559" s="79"/>
    </row>
    <row r="2560" spans="21:22" x14ac:dyDescent="0.2">
      <c r="U2560" s="78"/>
      <c r="V2560" s="79"/>
    </row>
    <row r="2561" spans="21:22" x14ac:dyDescent="0.2">
      <c r="U2561" s="78"/>
      <c r="V2561" s="79"/>
    </row>
    <row r="2562" spans="21:22" x14ac:dyDescent="0.2">
      <c r="U2562" s="78"/>
      <c r="V2562" s="79"/>
    </row>
    <row r="2563" spans="21:22" x14ac:dyDescent="0.2">
      <c r="U2563" s="78"/>
      <c r="V2563" s="79"/>
    </row>
    <row r="2564" spans="21:22" x14ac:dyDescent="0.2">
      <c r="U2564" s="78"/>
      <c r="V2564" s="79"/>
    </row>
    <row r="2565" spans="21:22" x14ac:dyDescent="0.2">
      <c r="U2565" s="78"/>
      <c r="V2565" s="79"/>
    </row>
    <row r="2566" spans="21:22" x14ac:dyDescent="0.2">
      <c r="U2566" s="78"/>
      <c r="V2566" s="79"/>
    </row>
    <row r="2567" spans="21:22" x14ac:dyDescent="0.2">
      <c r="U2567" s="78"/>
      <c r="V2567" s="79"/>
    </row>
    <row r="2568" spans="21:22" x14ac:dyDescent="0.2">
      <c r="U2568" s="78"/>
      <c r="V2568" s="79"/>
    </row>
    <row r="2569" spans="21:22" x14ac:dyDescent="0.2">
      <c r="U2569" s="78"/>
      <c r="V2569" s="79"/>
    </row>
    <row r="2570" spans="21:22" x14ac:dyDescent="0.2">
      <c r="U2570" s="78"/>
      <c r="V2570" s="79"/>
    </row>
    <row r="2571" spans="21:22" x14ac:dyDescent="0.2">
      <c r="U2571" s="78"/>
      <c r="V2571" s="79"/>
    </row>
    <row r="2572" spans="21:22" x14ac:dyDescent="0.2">
      <c r="U2572" s="78"/>
      <c r="V2572" s="79"/>
    </row>
    <row r="2573" spans="21:22" x14ac:dyDescent="0.2">
      <c r="U2573" s="78"/>
      <c r="V2573" s="79"/>
    </row>
    <row r="2574" spans="21:22" x14ac:dyDescent="0.2">
      <c r="U2574" s="78"/>
      <c r="V2574" s="79"/>
    </row>
    <row r="2575" spans="21:22" x14ac:dyDescent="0.2">
      <c r="U2575" s="78"/>
      <c r="V2575" s="79"/>
    </row>
    <row r="2576" spans="21:22" x14ac:dyDescent="0.2">
      <c r="U2576" s="78"/>
      <c r="V2576" s="79"/>
    </row>
    <row r="2577" spans="21:22" x14ac:dyDescent="0.2">
      <c r="U2577" s="78"/>
      <c r="V2577" s="79"/>
    </row>
    <row r="2578" spans="21:22" x14ac:dyDescent="0.2">
      <c r="U2578" s="78"/>
      <c r="V2578" s="79"/>
    </row>
    <row r="2579" spans="21:22" x14ac:dyDescent="0.2">
      <c r="U2579" s="78"/>
      <c r="V2579" s="79"/>
    </row>
    <row r="2580" spans="21:22" x14ac:dyDescent="0.2">
      <c r="U2580" s="78"/>
      <c r="V2580" s="79"/>
    </row>
    <row r="2581" spans="21:22" x14ac:dyDescent="0.2">
      <c r="U2581" s="78"/>
      <c r="V2581" s="79"/>
    </row>
    <row r="2582" spans="21:22" x14ac:dyDescent="0.2">
      <c r="U2582" s="78"/>
      <c r="V2582" s="79"/>
    </row>
    <row r="2583" spans="21:22" x14ac:dyDescent="0.2">
      <c r="U2583" s="78"/>
      <c r="V2583" s="79"/>
    </row>
    <row r="2584" spans="21:22" x14ac:dyDescent="0.2">
      <c r="U2584" s="78"/>
      <c r="V2584" s="79"/>
    </row>
    <row r="2585" spans="21:22" x14ac:dyDescent="0.2">
      <c r="U2585" s="78"/>
      <c r="V2585" s="79"/>
    </row>
    <row r="2586" spans="21:22" x14ac:dyDescent="0.2">
      <c r="U2586" s="78"/>
      <c r="V2586" s="79"/>
    </row>
    <row r="2587" spans="21:22" x14ac:dyDescent="0.2">
      <c r="U2587" s="78"/>
      <c r="V2587" s="79"/>
    </row>
    <row r="2588" spans="21:22" x14ac:dyDescent="0.2">
      <c r="U2588" s="78"/>
      <c r="V2588" s="79"/>
    </row>
    <row r="2589" spans="21:22" x14ac:dyDescent="0.2">
      <c r="U2589" s="78"/>
      <c r="V2589" s="79"/>
    </row>
    <row r="2590" spans="21:22" x14ac:dyDescent="0.2">
      <c r="U2590" s="78"/>
      <c r="V2590" s="79"/>
    </row>
    <row r="2591" spans="21:22" x14ac:dyDescent="0.2">
      <c r="U2591" s="78"/>
      <c r="V2591" s="79"/>
    </row>
    <row r="2592" spans="21:22" x14ac:dyDescent="0.2">
      <c r="U2592" s="78"/>
      <c r="V2592" s="79"/>
    </row>
    <row r="2593" spans="21:22" x14ac:dyDescent="0.2">
      <c r="U2593" s="78"/>
      <c r="V2593" s="79"/>
    </row>
    <row r="2594" spans="21:22" x14ac:dyDescent="0.2">
      <c r="U2594" s="78"/>
      <c r="V2594" s="79"/>
    </row>
    <row r="2595" spans="21:22" x14ac:dyDescent="0.2">
      <c r="U2595" s="78"/>
      <c r="V2595" s="79"/>
    </row>
    <row r="2596" spans="21:22" x14ac:dyDescent="0.2">
      <c r="U2596" s="78"/>
      <c r="V2596" s="79"/>
    </row>
    <row r="2597" spans="21:22" x14ac:dyDescent="0.2">
      <c r="U2597" s="78"/>
      <c r="V2597" s="79"/>
    </row>
    <row r="2598" spans="21:22" x14ac:dyDescent="0.2">
      <c r="U2598" s="78"/>
      <c r="V2598" s="79"/>
    </row>
    <row r="2599" spans="21:22" x14ac:dyDescent="0.2">
      <c r="U2599" s="78"/>
      <c r="V2599" s="79"/>
    </row>
    <row r="2600" spans="21:22" x14ac:dyDescent="0.2">
      <c r="U2600" s="78"/>
      <c r="V2600" s="79"/>
    </row>
    <row r="2601" spans="21:22" x14ac:dyDescent="0.2">
      <c r="U2601" s="78"/>
      <c r="V2601" s="79"/>
    </row>
    <row r="2602" spans="21:22" x14ac:dyDescent="0.2">
      <c r="U2602" s="78"/>
      <c r="V2602" s="79"/>
    </row>
    <row r="2603" spans="21:22" x14ac:dyDescent="0.2">
      <c r="U2603" s="78"/>
      <c r="V2603" s="79"/>
    </row>
    <row r="2604" spans="21:22" x14ac:dyDescent="0.2">
      <c r="U2604" s="78"/>
      <c r="V2604" s="79"/>
    </row>
    <row r="2605" spans="21:22" x14ac:dyDescent="0.2">
      <c r="U2605" s="78"/>
      <c r="V2605" s="79"/>
    </row>
    <row r="2606" spans="21:22" x14ac:dyDescent="0.2">
      <c r="U2606" s="78"/>
      <c r="V2606" s="79"/>
    </row>
    <row r="2607" spans="21:22" x14ac:dyDescent="0.2">
      <c r="U2607" s="78"/>
      <c r="V2607" s="79"/>
    </row>
    <row r="2608" spans="21:22" x14ac:dyDescent="0.2">
      <c r="U2608" s="78"/>
      <c r="V2608" s="79"/>
    </row>
    <row r="2609" spans="21:22" x14ac:dyDescent="0.2">
      <c r="U2609" s="78"/>
      <c r="V2609" s="79"/>
    </row>
    <row r="2610" spans="21:22" x14ac:dyDescent="0.2">
      <c r="U2610" s="78"/>
      <c r="V2610" s="79"/>
    </row>
    <row r="2611" spans="21:22" x14ac:dyDescent="0.2">
      <c r="U2611" s="78"/>
      <c r="V2611" s="79"/>
    </row>
    <row r="2612" spans="21:22" x14ac:dyDescent="0.2">
      <c r="U2612" s="78"/>
      <c r="V2612" s="79"/>
    </row>
    <row r="2613" spans="21:22" x14ac:dyDescent="0.2">
      <c r="U2613" s="78"/>
      <c r="V2613" s="79"/>
    </row>
    <row r="2614" spans="21:22" x14ac:dyDescent="0.2">
      <c r="U2614" s="78"/>
      <c r="V2614" s="79"/>
    </row>
    <row r="2615" spans="21:22" x14ac:dyDescent="0.2">
      <c r="U2615" s="78"/>
      <c r="V2615" s="79"/>
    </row>
    <row r="2616" spans="21:22" x14ac:dyDescent="0.2">
      <c r="U2616" s="78"/>
      <c r="V2616" s="79"/>
    </row>
    <row r="2617" spans="21:22" x14ac:dyDescent="0.2">
      <c r="U2617" s="78"/>
      <c r="V2617" s="79"/>
    </row>
    <row r="2618" spans="21:22" x14ac:dyDescent="0.2">
      <c r="U2618" s="78"/>
      <c r="V2618" s="79"/>
    </row>
    <row r="2619" spans="21:22" x14ac:dyDescent="0.2">
      <c r="U2619" s="78"/>
      <c r="V2619" s="79"/>
    </row>
    <row r="2620" spans="21:22" x14ac:dyDescent="0.2">
      <c r="U2620" s="78"/>
      <c r="V2620" s="79"/>
    </row>
    <row r="2621" spans="21:22" x14ac:dyDescent="0.2">
      <c r="U2621" s="78"/>
      <c r="V2621" s="79"/>
    </row>
    <row r="2622" spans="21:22" x14ac:dyDescent="0.2">
      <c r="U2622" s="78"/>
      <c r="V2622" s="79"/>
    </row>
    <row r="2623" spans="21:22" x14ac:dyDescent="0.2">
      <c r="U2623" s="78"/>
      <c r="V2623" s="79"/>
    </row>
    <row r="2624" spans="21:22" x14ac:dyDescent="0.2">
      <c r="U2624" s="78"/>
      <c r="V2624" s="79"/>
    </row>
    <row r="2625" spans="21:22" x14ac:dyDescent="0.2">
      <c r="U2625" s="78"/>
      <c r="V2625" s="79"/>
    </row>
    <row r="2626" spans="21:22" x14ac:dyDescent="0.2">
      <c r="U2626" s="78"/>
      <c r="V2626" s="79"/>
    </row>
    <row r="2627" spans="21:22" x14ac:dyDescent="0.2">
      <c r="U2627" s="78"/>
      <c r="V2627" s="79"/>
    </row>
    <row r="2628" spans="21:22" x14ac:dyDescent="0.2">
      <c r="U2628" s="78"/>
      <c r="V2628" s="79"/>
    </row>
    <row r="2629" spans="21:22" x14ac:dyDescent="0.2">
      <c r="U2629" s="78"/>
      <c r="V2629" s="79"/>
    </row>
    <row r="2630" spans="21:22" x14ac:dyDescent="0.2">
      <c r="U2630" s="78"/>
      <c r="V2630" s="79"/>
    </row>
    <row r="2631" spans="21:22" x14ac:dyDescent="0.2">
      <c r="U2631" s="78"/>
      <c r="V2631" s="79"/>
    </row>
    <row r="2632" spans="21:22" x14ac:dyDescent="0.2">
      <c r="U2632" s="78"/>
      <c r="V2632" s="79"/>
    </row>
    <row r="2633" spans="21:22" x14ac:dyDescent="0.2">
      <c r="U2633" s="78"/>
      <c r="V2633" s="79"/>
    </row>
    <row r="2634" spans="21:22" x14ac:dyDescent="0.2">
      <c r="U2634" s="78"/>
      <c r="V2634" s="79"/>
    </row>
    <row r="2635" spans="21:22" x14ac:dyDescent="0.2">
      <c r="U2635" s="78"/>
      <c r="V2635" s="79"/>
    </row>
    <row r="2636" spans="21:22" x14ac:dyDescent="0.2">
      <c r="U2636" s="78"/>
      <c r="V2636" s="79"/>
    </row>
    <row r="2637" spans="21:22" x14ac:dyDescent="0.2">
      <c r="U2637" s="78"/>
      <c r="V2637" s="79"/>
    </row>
    <row r="2638" spans="21:22" x14ac:dyDescent="0.2">
      <c r="U2638" s="78"/>
      <c r="V2638" s="79"/>
    </row>
    <row r="2639" spans="21:22" x14ac:dyDescent="0.2">
      <c r="U2639" s="78"/>
      <c r="V2639" s="79"/>
    </row>
    <row r="2640" spans="21:22" x14ac:dyDescent="0.2">
      <c r="U2640" s="78"/>
      <c r="V2640" s="79"/>
    </row>
    <row r="2641" spans="21:22" x14ac:dyDescent="0.2">
      <c r="U2641" s="78"/>
      <c r="V2641" s="79"/>
    </row>
    <row r="2642" spans="21:22" x14ac:dyDescent="0.2">
      <c r="U2642" s="78"/>
      <c r="V2642" s="79"/>
    </row>
    <row r="2643" spans="21:22" x14ac:dyDescent="0.2">
      <c r="U2643" s="78"/>
      <c r="V2643" s="79"/>
    </row>
    <row r="2644" spans="21:22" x14ac:dyDescent="0.2">
      <c r="U2644" s="78"/>
      <c r="V2644" s="79"/>
    </row>
    <row r="2645" spans="21:22" x14ac:dyDescent="0.2">
      <c r="U2645" s="78"/>
      <c r="V2645" s="79"/>
    </row>
    <row r="2646" spans="21:22" x14ac:dyDescent="0.2">
      <c r="U2646" s="78"/>
      <c r="V2646" s="79"/>
    </row>
    <row r="2647" spans="21:22" x14ac:dyDescent="0.2">
      <c r="U2647" s="78"/>
      <c r="V2647" s="79"/>
    </row>
    <row r="2648" spans="21:22" x14ac:dyDescent="0.2">
      <c r="U2648" s="78"/>
      <c r="V2648" s="79"/>
    </row>
    <row r="2649" spans="21:22" x14ac:dyDescent="0.2">
      <c r="U2649" s="78"/>
      <c r="V2649" s="79"/>
    </row>
    <row r="2650" spans="21:22" x14ac:dyDescent="0.2">
      <c r="U2650" s="78"/>
      <c r="V2650" s="79"/>
    </row>
    <row r="2651" spans="21:22" x14ac:dyDescent="0.2">
      <c r="U2651" s="78"/>
      <c r="V2651" s="79"/>
    </row>
    <row r="2652" spans="21:22" x14ac:dyDescent="0.2">
      <c r="U2652" s="78"/>
      <c r="V2652" s="79"/>
    </row>
    <row r="2653" spans="21:22" x14ac:dyDescent="0.2">
      <c r="U2653" s="78"/>
      <c r="V2653" s="79"/>
    </row>
    <row r="2654" spans="21:22" x14ac:dyDescent="0.2">
      <c r="U2654" s="78"/>
      <c r="V2654" s="79"/>
    </row>
    <row r="2655" spans="21:22" x14ac:dyDescent="0.2">
      <c r="U2655" s="78"/>
      <c r="V2655" s="79"/>
    </row>
    <row r="2656" spans="21:22" x14ac:dyDescent="0.2">
      <c r="U2656" s="78"/>
      <c r="V2656" s="79"/>
    </row>
    <row r="2657" spans="21:22" x14ac:dyDescent="0.2">
      <c r="U2657" s="78"/>
      <c r="V2657" s="79"/>
    </row>
    <row r="2658" spans="21:22" x14ac:dyDescent="0.2">
      <c r="U2658" s="78"/>
      <c r="V2658" s="79"/>
    </row>
    <row r="2659" spans="21:22" x14ac:dyDescent="0.2">
      <c r="U2659" s="78"/>
      <c r="V2659" s="79"/>
    </row>
    <row r="2660" spans="21:22" x14ac:dyDescent="0.2">
      <c r="U2660" s="78"/>
      <c r="V2660" s="79"/>
    </row>
    <row r="2661" spans="21:22" x14ac:dyDescent="0.2">
      <c r="U2661" s="78"/>
      <c r="V2661" s="79"/>
    </row>
    <row r="2662" spans="21:22" x14ac:dyDescent="0.2">
      <c r="U2662" s="78"/>
      <c r="V2662" s="79"/>
    </row>
    <row r="2663" spans="21:22" x14ac:dyDescent="0.2">
      <c r="U2663" s="78"/>
      <c r="V2663" s="79"/>
    </row>
    <row r="2664" spans="21:22" x14ac:dyDescent="0.2">
      <c r="U2664" s="78"/>
      <c r="V2664" s="79"/>
    </row>
    <row r="2665" spans="21:22" x14ac:dyDescent="0.2">
      <c r="U2665" s="78"/>
      <c r="V2665" s="79"/>
    </row>
    <row r="2666" spans="21:22" x14ac:dyDescent="0.2">
      <c r="U2666" s="78"/>
      <c r="V2666" s="79"/>
    </row>
    <row r="2667" spans="21:22" x14ac:dyDescent="0.2">
      <c r="U2667" s="78"/>
      <c r="V2667" s="79"/>
    </row>
    <row r="2668" spans="21:22" x14ac:dyDescent="0.2">
      <c r="U2668" s="78"/>
      <c r="V2668" s="79"/>
    </row>
    <row r="2669" spans="21:22" x14ac:dyDescent="0.2">
      <c r="U2669" s="78"/>
      <c r="V2669" s="79"/>
    </row>
    <row r="2670" spans="21:22" x14ac:dyDescent="0.2">
      <c r="U2670" s="78"/>
      <c r="V2670" s="79"/>
    </row>
    <row r="2671" spans="21:22" x14ac:dyDescent="0.2">
      <c r="U2671" s="78"/>
      <c r="V2671" s="79"/>
    </row>
    <row r="2672" spans="21:22" x14ac:dyDescent="0.2">
      <c r="U2672" s="78"/>
      <c r="V2672" s="79"/>
    </row>
    <row r="2673" spans="21:22" x14ac:dyDescent="0.2">
      <c r="U2673" s="78"/>
      <c r="V2673" s="79"/>
    </row>
    <row r="2674" spans="21:22" x14ac:dyDescent="0.2">
      <c r="U2674" s="78"/>
      <c r="V2674" s="79"/>
    </row>
    <row r="2675" spans="21:22" x14ac:dyDescent="0.2">
      <c r="U2675" s="78"/>
      <c r="V2675" s="79"/>
    </row>
    <row r="2676" spans="21:22" x14ac:dyDescent="0.2">
      <c r="U2676" s="78"/>
      <c r="V2676" s="79"/>
    </row>
    <row r="2677" spans="21:22" x14ac:dyDescent="0.2">
      <c r="U2677" s="78"/>
      <c r="V2677" s="79"/>
    </row>
    <row r="2678" spans="21:22" x14ac:dyDescent="0.2">
      <c r="U2678" s="78"/>
      <c r="V2678" s="79"/>
    </row>
    <row r="2679" spans="21:22" x14ac:dyDescent="0.2">
      <c r="U2679" s="78"/>
      <c r="V2679" s="79"/>
    </row>
    <row r="2680" spans="21:22" x14ac:dyDescent="0.2">
      <c r="U2680" s="78"/>
      <c r="V2680" s="79"/>
    </row>
    <row r="2681" spans="21:22" x14ac:dyDescent="0.2">
      <c r="U2681" s="78"/>
      <c r="V2681" s="79"/>
    </row>
    <row r="2682" spans="21:22" x14ac:dyDescent="0.2">
      <c r="U2682" s="78"/>
      <c r="V2682" s="79"/>
    </row>
    <row r="2683" spans="21:22" x14ac:dyDescent="0.2">
      <c r="U2683" s="78"/>
      <c r="V2683" s="79"/>
    </row>
    <row r="2684" spans="21:22" x14ac:dyDescent="0.2">
      <c r="U2684" s="78"/>
      <c r="V2684" s="79"/>
    </row>
    <row r="2685" spans="21:22" x14ac:dyDescent="0.2">
      <c r="U2685" s="78"/>
      <c r="V2685" s="79"/>
    </row>
    <row r="2686" spans="21:22" x14ac:dyDescent="0.2">
      <c r="U2686" s="78"/>
      <c r="V2686" s="79"/>
    </row>
    <row r="2687" spans="21:22" x14ac:dyDescent="0.2">
      <c r="U2687" s="78"/>
      <c r="V2687" s="79"/>
    </row>
    <row r="2688" spans="21:22" x14ac:dyDescent="0.2">
      <c r="U2688" s="78"/>
      <c r="V2688" s="79"/>
    </row>
    <row r="2689" spans="21:22" x14ac:dyDescent="0.2">
      <c r="U2689" s="78"/>
      <c r="V2689" s="79"/>
    </row>
    <row r="2690" spans="21:22" x14ac:dyDescent="0.2">
      <c r="U2690" s="78"/>
      <c r="V2690" s="79"/>
    </row>
    <row r="2691" spans="21:22" x14ac:dyDescent="0.2">
      <c r="U2691" s="78"/>
      <c r="V2691" s="79"/>
    </row>
    <row r="2692" spans="21:22" x14ac:dyDescent="0.2">
      <c r="U2692" s="78"/>
      <c r="V2692" s="79"/>
    </row>
    <row r="2693" spans="21:22" x14ac:dyDescent="0.2">
      <c r="U2693" s="78"/>
      <c r="V2693" s="79"/>
    </row>
    <row r="2694" spans="21:22" x14ac:dyDescent="0.2">
      <c r="U2694" s="78"/>
      <c r="V2694" s="79"/>
    </row>
    <row r="2695" spans="21:22" x14ac:dyDescent="0.2">
      <c r="U2695" s="78"/>
      <c r="V2695" s="79"/>
    </row>
    <row r="2696" spans="21:22" x14ac:dyDescent="0.2">
      <c r="U2696" s="78"/>
      <c r="V2696" s="79"/>
    </row>
    <row r="2697" spans="21:22" x14ac:dyDescent="0.2">
      <c r="U2697" s="78"/>
      <c r="V2697" s="79"/>
    </row>
    <row r="2698" spans="21:22" x14ac:dyDescent="0.2">
      <c r="U2698" s="78"/>
      <c r="V2698" s="79"/>
    </row>
    <row r="2699" spans="21:22" x14ac:dyDescent="0.2">
      <c r="U2699" s="78"/>
      <c r="V2699" s="79"/>
    </row>
    <row r="2700" spans="21:22" x14ac:dyDescent="0.2">
      <c r="U2700" s="78"/>
      <c r="V2700" s="79"/>
    </row>
    <row r="2701" spans="21:22" x14ac:dyDescent="0.2">
      <c r="U2701" s="78"/>
      <c r="V2701" s="79"/>
    </row>
    <row r="2702" spans="21:22" x14ac:dyDescent="0.2">
      <c r="U2702" s="78"/>
      <c r="V2702" s="79"/>
    </row>
    <row r="2703" spans="21:22" x14ac:dyDescent="0.2">
      <c r="U2703" s="78"/>
      <c r="V2703" s="79"/>
    </row>
    <row r="2704" spans="21:22" x14ac:dyDescent="0.2">
      <c r="U2704" s="78"/>
      <c r="V2704" s="79"/>
    </row>
    <row r="2705" spans="21:22" x14ac:dyDescent="0.2">
      <c r="U2705" s="78"/>
      <c r="V2705" s="79"/>
    </row>
    <row r="2706" spans="21:22" x14ac:dyDescent="0.2">
      <c r="U2706" s="78"/>
      <c r="V2706" s="79"/>
    </row>
    <row r="2707" spans="21:22" x14ac:dyDescent="0.2">
      <c r="U2707" s="78"/>
      <c r="V2707" s="79"/>
    </row>
    <row r="2708" spans="21:22" x14ac:dyDescent="0.2">
      <c r="U2708" s="78"/>
      <c r="V2708" s="79"/>
    </row>
    <row r="2709" spans="21:22" x14ac:dyDescent="0.2">
      <c r="U2709" s="78"/>
      <c r="V2709" s="79"/>
    </row>
    <row r="2710" spans="21:22" x14ac:dyDescent="0.2">
      <c r="U2710" s="78"/>
      <c r="V2710" s="79"/>
    </row>
    <row r="2711" spans="21:22" x14ac:dyDescent="0.2">
      <c r="U2711" s="78"/>
      <c r="V2711" s="79"/>
    </row>
    <row r="2712" spans="21:22" x14ac:dyDescent="0.2">
      <c r="U2712" s="78"/>
      <c r="V2712" s="79"/>
    </row>
    <row r="2713" spans="21:22" x14ac:dyDescent="0.2">
      <c r="U2713" s="78"/>
      <c r="V2713" s="79"/>
    </row>
    <row r="2714" spans="21:22" x14ac:dyDescent="0.2">
      <c r="U2714" s="78"/>
      <c r="V2714" s="79"/>
    </row>
    <row r="2715" spans="21:22" x14ac:dyDescent="0.2">
      <c r="U2715" s="78"/>
      <c r="V2715" s="79"/>
    </row>
    <row r="2716" spans="21:22" x14ac:dyDescent="0.2">
      <c r="U2716" s="78"/>
      <c r="V2716" s="79"/>
    </row>
    <row r="2717" spans="21:22" x14ac:dyDescent="0.2">
      <c r="U2717" s="78"/>
      <c r="V2717" s="79"/>
    </row>
    <row r="2718" spans="21:22" x14ac:dyDescent="0.2">
      <c r="U2718" s="78"/>
      <c r="V2718" s="79"/>
    </row>
    <row r="2719" spans="21:22" x14ac:dyDescent="0.2">
      <c r="U2719" s="78"/>
      <c r="V2719" s="79"/>
    </row>
    <row r="2720" spans="21:22" x14ac:dyDescent="0.2">
      <c r="U2720" s="78"/>
      <c r="V2720" s="79"/>
    </row>
    <row r="2721" spans="21:22" x14ac:dyDescent="0.2">
      <c r="U2721" s="78"/>
      <c r="V2721" s="79"/>
    </row>
    <row r="2722" spans="21:22" x14ac:dyDescent="0.2">
      <c r="U2722" s="78"/>
      <c r="V2722" s="79"/>
    </row>
    <row r="2723" spans="21:22" x14ac:dyDescent="0.2">
      <c r="U2723" s="78"/>
      <c r="V2723" s="79"/>
    </row>
    <row r="2724" spans="21:22" x14ac:dyDescent="0.2">
      <c r="U2724" s="78"/>
      <c r="V2724" s="79"/>
    </row>
    <row r="2725" spans="21:22" x14ac:dyDescent="0.2">
      <c r="U2725" s="78"/>
      <c r="V2725" s="79"/>
    </row>
    <row r="2726" spans="21:22" x14ac:dyDescent="0.2">
      <c r="U2726" s="78"/>
      <c r="V2726" s="79"/>
    </row>
    <row r="2727" spans="21:22" x14ac:dyDescent="0.2">
      <c r="U2727" s="78"/>
      <c r="V2727" s="79"/>
    </row>
    <row r="2728" spans="21:22" x14ac:dyDescent="0.2">
      <c r="U2728" s="78"/>
      <c r="V2728" s="79"/>
    </row>
    <row r="2729" spans="21:22" x14ac:dyDescent="0.2">
      <c r="U2729" s="78"/>
      <c r="V2729" s="79"/>
    </row>
    <row r="2730" spans="21:22" x14ac:dyDescent="0.2">
      <c r="U2730" s="78"/>
      <c r="V2730" s="79"/>
    </row>
    <row r="2731" spans="21:22" x14ac:dyDescent="0.2">
      <c r="U2731" s="78"/>
      <c r="V2731" s="79"/>
    </row>
    <row r="2732" spans="21:22" x14ac:dyDescent="0.2">
      <c r="U2732" s="78"/>
      <c r="V2732" s="79"/>
    </row>
    <row r="2733" spans="21:22" x14ac:dyDescent="0.2">
      <c r="U2733" s="78"/>
      <c r="V2733" s="79"/>
    </row>
    <row r="2734" spans="21:22" x14ac:dyDescent="0.2">
      <c r="U2734" s="78"/>
      <c r="V2734" s="79"/>
    </row>
    <row r="2735" spans="21:22" x14ac:dyDescent="0.2">
      <c r="U2735" s="78"/>
      <c r="V2735" s="79"/>
    </row>
    <row r="2736" spans="21:22" x14ac:dyDescent="0.2">
      <c r="U2736" s="78"/>
      <c r="V2736" s="79"/>
    </row>
    <row r="2737" spans="21:22" x14ac:dyDescent="0.2">
      <c r="U2737" s="78"/>
      <c r="V2737" s="79"/>
    </row>
    <row r="2738" spans="21:22" x14ac:dyDescent="0.2">
      <c r="U2738" s="78"/>
      <c r="V2738" s="79"/>
    </row>
    <row r="2739" spans="21:22" x14ac:dyDescent="0.2">
      <c r="U2739" s="78"/>
      <c r="V2739" s="79"/>
    </row>
    <row r="2740" spans="21:22" x14ac:dyDescent="0.2">
      <c r="U2740" s="78"/>
      <c r="V2740" s="79"/>
    </row>
    <row r="2741" spans="21:22" x14ac:dyDescent="0.2">
      <c r="U2741" s="78"/>
      <c r="V2741" s="79"/>
    </row>
    <row r="2742" spans="21:22" x14ac:dyDescent="0.2">
      <c r="U2742" s="78"/>
      <c r="V2742" s="79"/>
    </row>
    <row r="2743" spans="21:22" x14ac:dyDescent="0.2">
      <c r="U2743" s="78"/>
      <c r="V2743" s="79"/>
    </row>
    <row r="2744" spans="21:22" x14ac:dyDescent="0.2">
      <c r="U2744" s="78"/>
      <c r="V2744" s="79"/>
    </row>
    <row r="2745" spans="21:22" x14ac:dyDescent="0.2">
      <c r="U2745" s="78"/>
      <c r="V2745" s="79"/>
    </row>
    <row r="2746" spans="21:22" x14ac:dyDescent="0.2">
      <c r="U2746" s="78"/>
      <c r="V2746" s="79"/>
    </row>
    <row r="2747" spans="21:22" x14ac:dyDescent="0.2">
      <c r="U2747" s="78"/>
      <c r="V2747" s="79"/>
    </row>
    <row r="2748" spans="21:22" x14ac:dyDescent="0.2">
      <c r="U2748" s="78"/>
      <c r="V2748" s="79"/>
    </row>
    <row r="2749" spans="21:22" x14ac:dyDescent="0.2">
      <c r="U2749" s="78"/>
      <c r="V2749" s="79"/>
    </row>
    <row r="2750" spans="21:22" x14ac:dyDescent="0.2">
      <c r="U2750" s="78"/>
      <c r="V2750" s="79"/>
    </row>
    <row r="2751" spans="21:22" x14ac:dyDescent="0.2">
      <c r="U2751" s="78"/>
      <c r="V2751" s="79"/>
    </row>
    <row r="2752" spans="21:22" x14ac:dyDescent="0.2">
      <c r="U2752" s="78"/>
      <c r="V2752" s="79"/>
    </row>
    <row r="2753" spans="21:22" x14ac:dyDescent="0.2">
      <c r="U2753" s="78"/>
      <c r="V2753" s="79"/>
    </row>
    <row r="2754" spans="21:22" x14ac:dyDescent="0.2">
      <c r="U2754" s="78"/>
      <c r="V2754" s="79"/>
    </row>
    <row r="2755" spans="21:22" x14ac:dyDescent="0.2">
      <c r="U2755" s="78"/>
      <c r="V2755" s="79"/>
    </row>
    <row r="2756" spans="21:22" x14ac:dyDescent="0.2">
      <c r="U2756" s="78"/>
      <c r="V2756" s="79"/>
    </row>
    <row r="2757" spans="21:22" x14ac:dyDescent="0.2">
      <c r="U2757" s="78"/>
      <c r="V2757" s="79"/>
    </row>
    <row r="2758" spans="21:22" x14ac:dyDescent="0.2">
      <c r="U2758" s="78"/>
      <c r="V2758" s="79"/>
    </row>
    <row r="2759" spans="21:22" x14ac:dyDescent="0.2">
      <c r="U2759" s="78"/>
      <c r="V2759" s="79"/>
    </row>
    <row r="2760" spans="21:22" x14ac:dyDescent="0.2">
      <c r="U2760" s="78"/>
      <c r="V2760" s="79"/>
    </row>
    <row r="2761" spans="21:22" x14ac:dyDescent="0.2">
      <c r="U2761" s="78"/>
      <c r="V2761" s="79"/>
    </row>
    <row r="2762" spans="21:22" x14ac:dyDescent="0.2">
      <c r="U2762" s="78"/>
      <c r="V2762" s="79"/>
    </row>
    <row r="2763" spans="21:22" x14ac:dyDescent="0.2">
      <c r="U2763" s="78"/>
      <c r="V2763" s="79"/>
    </row>
    <row r="2764" spans="21:22" x14ac:dyDescent="0.2">
      <c r="U2764" s="78"/>
      <c r="V2764" s="79"/>
    </row>
    <row r="2765" spans="21:22" x14ac:dyDescent="0.2">
      <c r="U2765" s="78"/>
      <c r="V2765" s="79"/>
    </row>
    <row r="2766" spans="21:22" x14ac:dyDescent="0.2">
      <c r="U2766" s="78"/>
      <c r="V2766" s="79"/>
    </row>
    <row r="2767" spans="21:22" x14ac:dyDescent="0.2">
      <c r="U2767" s="78"/>
      <c r="V2767" s="79"/>
    </row>
    <row r="2768" spans="21:22" x14ac:dyDescent="0.2">
      <c r="U2768" s="78"/>
      <c r="V2768" s="79"/>
    </row>
    <row r="2769" spans="21:22" x14ac:dyDescent="0.2">
      <c r="U2769" s="78"/>
      <c r="V2769" s="79"/>
    </row>
    <row r="2770" spans="21:22" x14ac:dyDescent="0.2">
      <c r="U2770" s="78"/>
      <c r="V2770" s="79"/>
    </row>
    <row r="2771" spans="21:22" x14ac:dyDescent="0.2">
      <c r="U2771" s="78"/>
      <c r="V2771" s="79"/>
    </row>
    <row r="2772" spans="21:22" x14ac:dyDescent="0.2">
      <c r="U2772" s="78"/>
      <c r="V2772" s="79"/>
    </row>
    <row r="2773" spans="21:22" x14ac:dyDescent="0.2">
      <c r="U2773" s="78"/>
      <c r="V2773" s="79"/>
    </row>
    <row r="2774" spans="21:22" x14ac:dyDescent="0.2">
      <c r="U2774" s="78"/>
      <c r="V2774" s="79"/>
    </row>
    <row r="2775" spans="21:22" x14ac:dyDescent="0.2">
      <c r="U2775" s="78"/>
      <c r="V2775" s="79"/>
    </row>
    <row r="2776" spans="21:22" x14ac:dyDescent="0.2">
      <c r="U2776" s="78"/>
      <c r="V2776" s="79"/>
    </row>
    <row r="2777" spans="21:22" x14ac:dyDescent="0.2">
      <c r="U2777" s="78"/>
      <c r="V2777" s="79"/>
    </row>
    <row r="2778" spans="21:22" x14ac:dyDescent="0.2">
      <c r="U2778" s="78"/>
      <c r="V2778" s="79"/>
    </row>
    <row r="2779" spans="21:22" x14ac:dyDescent="0.2">
      <c r="U2779" s="78"/>
      <c r="V2779" s="79"/>
    </row>
    <row r="2780" spans="21:22" x14ac:dyDescent="0.2">
      <c r="U2780" s="78"/>
      <c r="V2780" s="79"/>
    </row>
    <row r="2781" spans="21:22" x14ac:dyDescent="0.2">
      <c r="U2781" s="78"/>
      <c r="V2781" s="79"/>
    </row>
    <row r="2782" spans="21:22" x14ac:dyDescent="0.2">
      <c r="U2782" s="78"/>
      <c r="V2782" s="79"/>
    </row>
    <row r="2783" spans="21:22" x14ac:dyDescent="0.2">
      <c r="U2783" s="78"/>
      <c r="V2783" s="79"/>
    </row>
    <row r="2784" spans="21:22" x14ac:dyDescent="0.2">
      <c r="U2784" s="78"/>
      <c r="V2784" s="79"/>
    </row>
    <row r="2785" spans="21:22" x14ac:dyDescent="0.2">
      <c r="U2785" s="78"/>
      <c r="V2785" s="79"/>
    </row>
    <row r="2786" spans="21:22" x14ac:dyDescent="0.2">
      <c r="U2786" s="78"/>
      <c r="V2786" s="79"/>
    </row>
    <row r="2787" spans="21:22" x14ac:dyDescent="0.2">
      <c r="U2787" s="78"/>
      <c r="V2787" s="79"/>
    </row>
    <row r="2788" spans="21:22" x14ac:dyDescent="0.2">
      <c r="U2788" s="78"/>
      <c r="V2788" s="79"/>
    </row>
    <row r="2789" spans="21:22" x14ac:dyDescent="0.2">
      <c r="U2789" s="78"/>
      <c r="V2789" s="79"/>
    </row>
    <row r="2790" spans="21:22" x14ac:dyDescent="0.2">
      <c r="U2790" s="78"/>
      <c r="V2790" s="79"/>
    </row>
    <row r="2791" spans="21:22" x14ac:dyDescent="0.2">
      <c r="U2791" s="78"/>
      <c r="V2791" s="79"/>
    </row>
    <row r="2792" spans="21:22" x14ac:dyDescent="0.2">
      <c r="U2792" s="78"/>
      <c r="V2792" s="79"/>
    </row>
    <row r="2793" spans="21:22" x14ac:dyDescent="0.2">
      <c r="U2793" s="78"/>
      <c r="V2793" s="79"/>
    </row>
    <row r="2794" spans="21:22" x14ac:dyDescent="0.2">
      <c r="U2794" s="78"/>
      <c r="V2794" s="79"/>
    </row>
    <row r="2795" spans="21:22" x14ac:dyDescent="0.2">
      <c r="U2795" s="78"/>
      <c r="V2795" s="79"/>
    </row>
    <row r="2796" spans="21:22" x14ac:dyDescent="0.2">
      <c r="U2796" s="78"/>
      <c r="V2796" s="79"/>
    </row>
    <row r="2797" spans="21:22" x14ac:dyDescent="0.2">
      <c r="U2797" s="78"/>
      <c r="V2797" s="79"/>
    </row>
    <row r="2798" spans="21:22" x14ac:dyDescent="0.2">
      <c r="U2798" s="78"/>
      <c r="V2798" s="79"/>
    </row>
    <row r="2799" spans="21:22" x14ac:dyDescent="0.2">
      <c r="U2799" s="78"/>
      <c r="V2799" s="79"/>
    </row>
    <row r="2800" spans="21:22" x14ac:dyDescent="0.2">
      <c r="U2800" s="78"/>
      <c r="V2800" s="79"/>
    </row>
    <row r="2801" spans="21:22" x14ac:dyDescent="0.2">
      <c r="U2801" s="78"/>
      <c r="V2801" s="79"/>
    </row>
    <row r="2802" spans="21:22" x14ac:dyDescent="0.2">
      <c r="U2802" s="78"/>
      <c r="V2802" s="79"/>
    </row>
    <row r="2803" spans="21:22" x14ac:dyDescent="0.2">
      <c r="U2803" s="78"/>
      <c r="V2803" s="79"/>
    </row>
    <row r="2804" spans="21:22" x14ac:dyDescent="0.2">
      <c r="U2804" s="78"/>
      <c r="V2804" s="79"/>
    </row>
    <row r="2805" spans="21:22" x14ac:dyDescent="0.2">
      <c r="U2805" s="78"/>
      <c r="V2805" s="79"/>
    </row>
    <row r="2806" spans="21:22" x14ac:dyDescent="0.2">
      <c r="U2806" s="78"/>
      <c r="V2806" s="79"/>
    </row>
    <row r="2807" spans="21:22" x14ac:dyDescent="0.2">
      <c r="U2807" s="78"/>
      <c r="V2807" s="79"/>
    </row>
    <row r="2808" spans="21:22" x14ac:dyDescent="0.2">
      <c r="U2808" s="78"/>
      <c r="V2808" s="79"/>
    </row>
    <row r="2809" spans="21:22" x14ac:dyDescent="0.2">
      <c r="U2809" s="78"/>
      <c r="V2809" s="79"/>
    </row>
    <row r="2810" spans="21:22" x14ac:dyDescent="0.2">
      <c r="U2810" s="78"/>
      <c r="V2810" s="79"/>
    </row>
    <row r="2811" spans="21:22" x14ac:dyDescent="0.2">
      <c r="U2811" s="78"/>
      <c r="V2811" s="79"/>
    </row>
    <row r="2812" spans="21:22" x14ac:dyDescent="0.2">
      <c r="U2812" s="78"/>
      <c r="V2812" s="79"/>
    </row>
    <row r="2813" spans="21:22" x14ac:dyDescent="0.2">
      <c r="U2813" s="78"/>
      <c r="V2813" s="79"/>
    </row>
    <row r="2814" spans="21:22" x14ac:dyDescent="0.2">
      <c r="U2814" s="78"/>
      <c r="V2814" s="79"/>
    </row>
    <row r="2815" spans="21:22" x14ac:dyDescent="0.2">
      <c r="U2815" s="78"/>
      <c r="V2815" s="79"/>
    </row>
    <row r="2816" spans="21:22" x14ac:dyDescent="0.2">
      <c r="U2816" s="78"/>
      <c r="V2816" s="79"/>
    </row>
    <row r="2817" spans="21:22" x14ac:dyDescent="0.2">
      <c r="U2817" s="78"/>
      <c r="V2817" s="79"/>
    </row>
    <row r="2818" spans="21:22" x14ac:dyDescent="0.2">
      <c r="U2818" s="78"/>
      <c r="V2818" s="79"/>
    </row>
    <row r="2819" spans="21:22" x14ac:dyDescent="0.2">
      <c r="U2819" s="78"/>
      <c r="V2819" s="79"/>
    </row>
    <row r="2820" spans="21:22" x14ac:dyDescent="0.2">
      <c r="U2820" s="78"/>
      <c r="V2820" s="79"/>
    </row>
    <row r="2821" spans="21:22" x14ac:dyDescent="0.2">
      <c r="U2821" s="78"/>
      <c r="V2821" s="79"/>
    </row>
    <row r="2822" spans="21:22" x14ac:dyDescent="0.2">
      <c r="U2822" s="78"/>
      <c r="V2822" s="79"/>
    </row>
    <row r="2823" spans="21:22" x14ac:dyDescent="0.2">
      <c r="U2823" s="78"/>
      <c r="V2823" s="79"/>
    </row>
    <row r="2824" spans="21:22" x14ac:dyDescent="0.2">
      <c r="U2824" s="78"/>
      <c r="V2824" s="79"/>
    </row>
    <row r="2825" spans="21:22" x14ac:dyDescent="0.2">
      <c r="U2825" s="78"/>
      <c r="V2825" s="79"/>
    </row>
    <row r="2826" spans="21:22" x14ac:dyDescent="0.2">
      <c r="U2826" s="78"/>
      <c r="V2826" s="79"/>
    </row>
    <row r="2827" spans="21:22" x14ac:dyDescent="0.2">
      <c r="U2827" s="78"/>
      <c r="V2827" s="79"/>
    </row>
    <row r="2828" spans="21:22" x14ac:dyDescent="0.2">
      <c r="U2828" s="78"/>
      <c r="V2828" s="79"/>
    </row>
    <row r="2829" spans="21:22" x14ac:dyDescent="0.2">
      <c r="U2829" s="78"/>
      <c r="V2829" s="79"/>
    </row>
    <row r="2830" spans="21:22" x14ac:dyDescent="0.2">
      <c r="U2830" s="78"/>
      <c r="V2830" s="79"/>
    </row>
    <row r="2831" spans="21:22" x14ac:dyDescent="0.2">
      <c r="U2831" s="78"/>
      <c r="V2831" s="79"/>
    </row>
    <row r="2832" spans="21:22" x14ac:dyDescent="0.2">
      <c r="U2832" s="78"/>
      <c r="V2832" s="79"/>
    </row>
    <row r="2833" spans="21:22" x14ac:dyDescent="0.2">
      <c r="U2833" s="78"/>
      <c r="V2833" s="79"/>
    </row>
    <row r="2834" spans="21:22" x14ac:dyDescent="0.2">
      <c r="U2834" s="78"/>
      <c r="V2834" s="79"/>
    </row>
    <row r="2835" spans="21:22" x14ac:dyDescent="0.2">
      <c r="U2835" s="78"/>
      <c r="V2835" s="79"/>
    </row>
    <row r="2836" spans="21:22" x14ac:dyDescent="0.2">
      <c r="U2836" s="78"/>
      <c r="V2836" s="79"/>
    </row>
    <row r="2837" spans="21:22" x14ac:dyDescent="0.2">
      <c r="U2837" s="78"/>
      <c r="V2837" s="79"/>
    </row>
    <row r="2838" spans="21:22" x14ac:dyDescent="0.2">
      <c r="U2838" s="78"/>
      <c r="V2838" s="79"/>
    </row>
    <row r="2839" spans="21:22" x14ac:dyDescent="0.2">
      <c r="U2839" s="78"/>
      <c r="V2839" s="79"/>
    </row>
    <row r="2840" spans="21:22" x14ac:dyDescent="0.2">
      <c r="U2840" s="78"/>
      <c r="V2840" s="79"/>
    </row>
    <row r="2841" spans="21:22" x14ac:dyDescent="0.2">
      <c r="U2841" s="78"/>
      <c r="V2841" s="79"/>
    </row>
    <row r="2842" spans="21:22" x14ac:dyDescent="0.2">
      <c r="U2842" s="78"/>
      <c r="V2842" s="79"/>
    </row>
    <row r="2843" spans="21:22" x14ac:dyDescent="0.2">
      <c r="U2843" s="78"/>
      <c r="V2843" s="79"/>
    </row>
    <row r="2844" spans="21:22" x14ac:dyDescent="0.2">
      <c r="U2844" s="78"/>
      <c r="V2844" s="79"/>
    </row>
    <row r="2845" spans="21:22" x14ac:dyDescent="0.2">
      <c r="U2845" s="78"/>
      <c r="V2845" s="79"/>
    </row>
    <row r="2846" spans="21:22" x14ac:dyDescent="0.2">
      <c r="U2846" s="78"/>
      <c r="V2846" s="79"/>
    </row>
    <row r="2847" spans="21:22" x14ac:dyDescent="0.2">
      <c r="U2847" s="78"/>
      <c r="V2847" s="79"/>
    </row>
    <row r="2848" spans="21:22" x14ac:dyDescent="0.2">
      <c r="U2848" s="78"/>
      <c r="V2848" s="79"/>
    </row>
    <row r="2849" spans="21:22" x14ac:dyDescent="0.2">
      <c r="U2849" s="78"/>
      <c r="V2849" s="79"/>
    </row>
    <row r="2850" spans="21:22" x14ac:dyDescent="0.2">
      <c r="U2850" s="78"/>
      <c r="V2850" s="79"/>
    </row>
    <row r="2851" spans="21:22" x14ac:dyDescent="0.2">
      <c r="U2851" s="78"/>
      <c r="V2851" s="79"/>
    </row>
    <row r="2852" spans="21:22" x14ac:dyDescent="0.2">
      <c r="U2852" s="78"/>
      <c r="V2852" s="79"/>
    </row>
    <row r="2853" spans="21:22" x14ac:dyDescent="0.2">
      <c r="U2853" s="78"/>
      <c r="V2853" s="79"/>
    </row>
    <row r="2854" spans="21:22" x14ac:dyDescent="0.2">
      <c r="U2854" s="78"/>
      <c r="V2854" s="79"/>
    </row>
    <row r="2855" spans="21:22" x14ac:dyDescent="0.2">
      <c r="U2855" s="78"/>
      <c r="V2855" s="79"/>
    </row>
    <row r="2856" spans="21:22" x14ac:dyDescent="0.2">
      <c r="U2856" s="78"/>
      <c r="V2856" s="79"/>
    </row>
    <row r="2857" spans="21:22" x14ac:dyDescent="0.2">
      <c r="U2857" s="78"/>
      <c r="V2857" s="79"/>
    </row>
    <row r="2858" spans="21:22" x14ac:dyDescent="0.2">
      <c r="U2858" s="78"/>
      <c r="V2858" s="79"/>
    </row>
    <row r="2859" spans="21:22" x14ac:dyDescent="0.2">
      <c r="U2859" s="78"/>
      <c r="V2859" s="79"/>
    </row>
    <row r="2860" spans="21:22" x14ac:dyDescent="0.2">
      <c r="U2860" s="78"/>
      <c r="V2860" s="79"/>
    </row>
    <row r="2861" spans="21:22" x14ac:dyDescent="0.2">
      <c r="U2861" s="78"/>
      <c r="V2861" s="79"/>
    </row>
    <row r="2862" spans="21:22" x14ac:dyDescent="0.2">
      <c r="U2862" s="78"/>
      <c r="V2862" s="79"/>
    </row>
    <row r="2863" spans="21:22" x14ac:dyDescent="0.2">
      <c r="U2863" s="78"/>
      <c r="V2863" s="79"/>
    </row>
    <row r="2864" spans="21:22" x14ac:dyDescent="0.2">
      <c r="U2864" s="78"/>
      <c r="V2864" s="79"/>
    </row>
    <row r="2865" spans="21:22" x14ac:dyDescent="0.2">
      <c r="U2865" s="78"/>
      <c r="V2865" s="79"/>
    </row>
    <row r="2866" spans="21:22" x14ac:dyDescent="0.2">
      <c r="U2866" s="78"/>
      <c r="V2866" s="79"/>
    </row>
    <row r="2867" spans="21:22" x14ac:dyDescent="0.2">
      <c r="U2867" s="78"/>
      <c r="V2867" s="79"/>
    </row>
    <row r="2868" spans="21:22" x14ac:dyDescent="0.2">
      <c r="U2868" s="78"/>
      <c r="V2868" s="79"/>
    </row>
    <row r="2869" spans="21:22" x14ac:dyDescent="0.2">
      <c r="U2869" s="78"/>
      <c r="V2869" s="79"/>
    </row>
    <row r="2870" spans="21:22" x14ac:dyDescent="0.2">
      <c r="U2870" s="78"/>
      <c r="V2870" s="79"/>
    </row>
    <row r="2871" spans="21:22" x14ac:dyDescent="0.2">
      <c r="U2871" s="78"/>
      <c r="V2871" s="79"/>
    </row>
    <row r="2872" spans="21:22" x14ac:dyDescent="0.2">
      <c r="U2872" s="78"/>
      <c r="V2872" s="79"/>
    </row>
    <row r="2873" spans="21:22" x14ac:dyDescent="0.2">
      <c r="U2873" s="78"/>
      <c r="V2873" s="79"/>
    </row>
    <row r="2874" spans="21:22" x14ac:dyDescent="0.2">
      <c r="U2874" s="78"/>
      <c r="V2874" s="79"/>
    </row>
    <row r="2875" spans="21:22" x14ac:dyDescent="0.2">
      <c r="U2875" s="78"/>
      <c r="V2875" s="79"/>
    </row>
    <row r="2876" spans="21:22" x14ac:dyDescent="0.2">
      <c r="U2876" s="78"/>
      <c r="V2876" s="79"/>
    </row>
    <row r="2877" spans="21:22" x14ac:dyDescent="0.2">
      <c r="U2877" s="78"/>
      <c r="V2877" s="79"/>
    </row>
    <row r="2878" spans="21:22" x14ac:dyDescent="0.2">
      <c r="U2878" s="78"/>
      <c r="V2878" s="79"/>
    </row>
    <row r="2879" spans="21:22" x14ac:dyDescent="0.2">
      <c r="U2879" s="78"/>
      <c r="V2879" s="79"/>
    </row>
    <row r="2880" spans="21:22" x14ac:dyDescent="0.2">
      <c r="U2880" s="78"/>
      <c r="V2880" s="79"/>
    </row>
    <row r="2881" spans="21:22" x14ac:dyDescent="0.2">
      <c r="U2881" s="78"/>
      <c r="V2881" s="79"/>
    </row>
    <row r="2882" spans="21:22" x14ac:dyDescent="0.2">
      <c r="U2882" s="78"/>
      <c r="V2882" s="79"/>
    </row>
    <row r="2883" spans="21:22" x14ac:dyDescent="0.2">
      <c r="U2883" s="78"/>
      <c r="V2883" s="79"/>
    </row>
    <row r="2884" spans="21:22" x14ac:dyDescent="0.2">
      <c r="U2884" s="78"/>
      <c r="V2884" s="79"/>
    </row>
    <row r="2885" spans="21:22" x14ac:dyDescent="0.2">
      <c r="U2885" s="78"/>
      <c r="V2885" s="79"/>
    </row>
    <row r="2886" spans="21:22" x14ac:dyDescent="0.2">
      <c r="U2886" s="78"/>
      <c r="V2886" s="79"/>
    </row>
    <row r="2887" spans="21:22" x14ac:dyDescent="0.2">
      <c r="U2887" s="78"/>
      <c r="V2887" s="79"/>
    </row>
    <row r="2888" spans="21:22" x14ac:dyDescent="0.2">
      <c r="U2888" s="78"/>
      <c r="V2888" s="79"/>
    </row>
    <row r="2889" spans="21:22" x14ac:dyDescent="0.2">
      <c r="U2889" s="78"/>
      <c r="V2889" s="79"/>
    </row>
    <row r="2890" spans="21:22" x14ac:dyDescent="0.2">
      <c r="U2890" s="78"/>
      <c r="V2890" s="79"/>
    </row>
    <row r="2891" spans="21:22" x14ac:dyDescent="0.2">
      <c r="U2891" s="78"/>
      <c r="V2891" s="79"/>
    </row>
    <row r="2892" spans="21:22" x14ac:dyDescent="0.2">
      <c r="U2892" s="78"/>
      <c r="V2892" s="79"/>
    </row>
    <row r="2893" spans="21:22" x14ac:dyDescent="0.2">
      <c r="U2893" s="78"/>
      <c r="V2893" s="79"/>
    </row>
    <row r="2894" spans="21:22" x14ac:dyDescent="0.2">
      <c r="U2894" s="78"/>
      <c r="V2894" s="79"/>
    </row>
    <row r="2895" spans="21:22" x14ac:dyDescent="0.2">
      <c r="U2895" s="78"/>
      <c r="V2895" s="79"/>
    </row>
    <row r="2896" spans="21:22" x14ac:dyDescent="0.2">
      <c r="U2896" s="78"/>
      <c r="V2896" s="79"/>
    </row>
    <row r="2897" spans="21:22" x14ac:dyDescent="0.2">
      <c r="U2897" s="78"/>
      <c r="V2897" s="79"/>
    </row>
    <row r="2898" spans="21:22" x14ac:dyDescent="0.2">
      <c r="U2898" s="78"/>
      <c r="V2898" s="79"/>
    </row>
    <row r="2899" spans="21:22" x14ac:dyDescent="0.2">
      <c r="U2899" s="78"/>
      <c r="V2899" s="79"/>
    </row>
    <row r="2900" spans="21:22" x14ac:dyDescent="0.2">
      <c r="U2900" s="78"/>
      <c r="V2900" s="79"/>
    </row>
    <row r="2901" spans="21:22" x14ac:dyDescent="0.2">
      <c r="U2901" s="78"/>
      <c r="V2901" s="79"/>
    </row>
    <row r="2902" spans="21:22" x14ac:dyDescent="0.2">
      <c r="U2902" s="78"/>
      <c r="V2902" s="79"/>
    </row>
    <row r="2903" spans="21:22" x14ac:dyDescent="0.2">
      <c r="U2903" s="78"/>
      <c r="V2903" s="79"/>
    </row>
    <row r="2904" spans="21:22" x14ac:dyDescent="0.2">
      <c r="U2904" s="78"/>
      <c r="V2904" s="79"/>
    </row>
    <row r="2905" spans="21:22" x14ac:dyDescent="0.2">
      <c r="U2905" s="78"/>
      <c r="V2905" s="79"/>
    </row>
    <row r="2906" spans="21:22" x14ac:dyDescent="0.2">
      <c r="U2906" s="78"/>
      <c r="V2906" s="79"/>
    </row>
    <row r="2907" spans="21:22" x14ac:dyDescent="0.2">
      <c r="U2907" s="78"/>
      <c r="V2907" s="79"/>
    </row>
    <row r="2908" spans="21:22" x14ac:dyDescent="0.2">
      <c r="U2908" s="78"/>
      <c r="V2908" s="79"/>
    </row>
    <row r="2909" spans="21:22" x14ac:dyDescent="0.2">
      <c r="U2909" s="78"/>
      <c r="V2909" s="79"/>
    </row>
    <row r="2910" spans="21:22" x14ac:dyDescent="0.2">
      <c r="U2910" s="78"/>
      <c r="V2910" s="79"/>
    </row>
    <row r="2911" spans="21:22" x14ac:dyDescent="0.2">
      <c r="U2911" s="78"/>
      <c r="V2911" s="79"/>
    </row>
    <row r="2912" spans="21:22" x14ac:dyDescent="0.2">
      <c r="U2912" s="78"/>
      <c r="V2912" s="79"/>
    </row>
    <row r="2913" spans="21:22" x14ac:dyDescent="0.2">
      <c r="U2913" s="78"/>
      <c r="V2913" s="79"/>
    </row>
    <row r="2914" spans="21:22" x14ac:dyDescent="0.2">
      <c r="U2914" s="78"/>
      <c r="V2914" s="79"/>
    </row>
    <row r="2915" spans="21:22" x14ac:dyDescent="0.2">
      <c r="U2915" s="78"/>
      <c r="V2915" s="79"/>
    </row>
    <row r="2916" spans="21:22" x14ac:dyDescent="0.2">
      <c r="U2916" s="78"/>
      <c r="V2916" s="79"/>
    </row>
    <row r="2917" spans="21:22" x14ac:dyDescent="0.2">
      <c r="U2917" s="78"/>
      <c r="V2917" s="79"/>
    </row>
    <row r="2918" spans="21:22" x14ac:dyDescent="0.2">
      <c r="U2918" s="78"/>
      <c r="V2918" s="79"/>
    </row>
    <row r="2919" spans="21:22" x14ac:dyDescent="0.2">
      <c r="U2919" s="78"/>
      <c r="V2919" s="79"/>
    </row>
    <row r="2920" spans="21:22" x14ac:dyDescent="0.2">
      <c r="U2920" s="78"/>
      <c r="V2920" s="79"/>
    </row>
    <row r="2921" spans="21:22" x14ac:dyDescent="0.2">
      <c r="U2921" s="78"/>
      <c r="V2921" s="79"/>
    </row>
    <row r="2922" spans="21:22" x14ac:dyDescent="0.2">
      <c r="U2922" s="78"/>
      <c r="V2922" s="79"/>
    </row>
    <row r="2923" spans="21:22" x14ac:dyDescent="0.2">
      <c r="U2923" s="78"/>
      <c r="V2923" s="79"/>
    </row>
    <row r="2924" spans="21:22" x14ac:dyDescent="0.2">
      <c r="U2924" s="78"/>
      <c r="V2924" s="79"/>
    </row>
    <row r="2925" spans="21:22" x14ac:dyDescent="0.2">
      <c r="U2925" s="78"/>
      <c r="V2925" s="79"/>
    </row>
    <row r="2926" spans="21:22" x14ac:dyDescent="0.2">
      <c r="U2926" s="78"/>
      <c r="V2926" s="79"/>
    </row>
    <row r="2927" spans="21:22" x14ac:dyDescent="0.2">
      <c r="U2927" s="78"/>
      <c r="V2927" s="79"/>
    </row>
    <row r="2928" spans="21:22" x14ac:dyDescent="0.2">
      <c r="U2928" s="78"/>
      <c r="V2928" s="79"/>
    </row>
    <row r="2929" spans="21:22" x14ac:dyDescent="0.2">
      <c r="U2929" s="78"/>
      <c r="V2929" s="79"/>
    </row>
    <row r="2930" spans="21:22" x14ac:dyDescent="0.2">
      <c r="U2930" s="78"/>
      <c r="V2930" s="79"/>
    </row>
    <row r="2931" spans="21:22" x14ac:dyDescent="0.2">
      <c r="U2931" s="78"/>
      <c r="V2931" s="79"/>
    </row>
    <row r="2932" spans="21:22" x14ac:dyDescent="0.2">
      <c r="U2932" s="78"/>
      <c r="V2932" s="79"/>
    </row>
    <row r="2933" spans="21:22" x14ac:dyDescent="0.2">
      <c r="U2933" s="78"/>
      <c r="V2933" s="79"/>
    </row>
    <row r="2934" spans="21:22" x14ac:dyDescent="0.2">
      <c r="U2934" s="78"/>
      <c r="V2934" s="79"/>
    </row>
    <row r="2935" spans="21:22" x14ac:dyDescent="0.2">
      <c r="U2935" s="78"/>
      <c r="V2935" s="79"/>
    </row>
    <row r="2936" spans="21:22" x14ac:dyDescent="0.2">
      <c r="U2936" s="78"/>
      <c r="V2936" s="79"/>
    </row>
    <row r="2937" spans="21:22" x14ac:dyDescent="0.2">
      <c r="U2937" s="78"/>
      <c r="V2937" s="79"/>
    </row>
    <row r="2938" spans="21:22" x14ac:dyDescent="0.2">
      <c r="U2938" s="78"/>
      <c r="V2938" s="79"/>
    </row>
    <row r="2939" spans="21:22" x14ac:dyDescent="0.2">
      <c r="U2939" s="78"/>
      <c r="V2939" s="79"/>
    </row>
    <row r="2940" spans="21:22" x14ac:dyDescent="0.2">
      <c r="U2940" s="78"/>
      <c r="V2940" s="79"/>
    </row>
    <row r="2941" spans="21:22" x14ac:dyDescent="0.2">
      <c r="U2941" s="78"/>
      <c r="V2941" s="79"/>
    </row>
    <row r="2942" spans="21:22" x14ac:dyDescent="0.2">
      <c r="U2942" s="78"/>
      <c r="V2942" s="79"/>
    </row>
    <row r="2943" spans="21:22" x14ac:dyDescent="0.2">
      <c r="U2943" s="78"/>
      <c r="V2943" s="79"/>
    </row>
    <row r="2944" spans="21:22" x14ac:dyDescent="0.2">
      <c r="U2944" s="78"/>
      <c r="V2944" s="79"/>
    </row>
    <row r="2945" spans="21:22" x14ac:dyDescent="0.2">
      <c r="U2945" s="78"/>
      <c r="V2945" s="79"/>
    </row>
    <row r="2946" spans="21:22" x14ac:dyDescent="0.2">
      <c r="U2946" s="78"/>
      <c r="V2946" s="79"/>
    </row>
    <row r="2947" spans="21:22" x14ac:dyDescent="0.2">
      <c r="U2947" s="78"/>
      <c r="V2947" s="79"/>
    </row>
    <row r="2948" spans="21:22" x14ac:dyDescent="0.2">
      <c r="U2948" s="78"/>
      <c r="V2948" s="79"/>
    </row>
    <row r="2949" spans="21:22" x14ac:dyDescent="0.2">
      <c r="U2949" s="78"/>
      <c r="V2949" s="79"/>
    </row>
    <row r="2950" spans="21:22" x14ac:dyDescent="0.2">
      <c r="U2950" s="78"/>
      <c r="V2950" s="79"/>
    </row>
    <row r="2951" spans="21:22" x14ac:dyDescent="0.2">
      <c r="U2951" s="78"/>
      <c r="V2951" s="79"/>
    </row>
    <row r="2952" spans="21:22" x14ac:dyDescent="0.2">
      <c r="U2952" s="78"/>
      <c r="V2952" s="79"/>
    </row>
    <row r="2953" spans="21:22" x14ac:dyDescent="0.2">
      <c r="U2953" s="78"/>
      <c r="V2953" s="79"/>
    </row>
    <row r="2954" spans="21:22" x14ac:dyDescent="0.2">
      <c r="U2954" s="78"/>
      <c r="V2954" s="79"/>
    </row>
    <row r="2955" spans="21:22" x14ac:dyDescent="0.2">
      <c r="U2955" s="78"/>
      <c r="V2955" s="79"/>
    </row>
    <row r="2956" spans="21:22" x14ac:dyDescent="0.2">
      <c r="U2956" s="78"/>
      <c r="V2956" s="79"/>
    </row>
    <row r="2957" spans="21:22" x14ac:dyDescent="0.2">
      <c r="U2957" s="78"/>
      <c r="V2957" s="79"/>
    </row>
    <row r="2958" spans="21:22" x14ac:dyDescent="0.2">
      <c r="U2958" s="78"/>
      <c r="V2958" s="79"/>
    </row>
    <row r="2959" spans="21:22" x14ac:dyDescent="0.2">
      <c r="U2959" s="78"/>
      <c r="V2959" s="79"/>
    </row>
    <row r="2960" spans="21:22" x14ac:dyDescent="0.2">
      <c r="U2960" s="78"/>
      <c r="V2960" s="79"/>
    </row>
    <row r="2961" spans="21:22" x14ac:dyDescent="0.2">
      <c r="U2961" s="78"/>
      <c r="V2961" s="79"/>
    </row>
    <row r="2962" spans="21:22" x14ac:dyDescent="0.2">
      <c r="U2962" s="78"/>
      <c r="V2962" s="79"/>
    </row>
    <row r="2963" spans="21:22" x14ac:dyDescent="0.2">
      <c r="U2963" s="78"/>
      <c r="V2963" s="79"/>
    </row>
    <row r="2964" spans="21:22" x14ac:dyDescent="0.2">
      <c r="U2964" s="78"/>
      <c r="V2964" s="79"/>
    </row>
    <row r="2965" spans="21:22" x14ac:dyDescent="0.2">
      <c r="U2965" s="78"/>
      <c r="V2965" s="79"/>
    </row>
    <row r="2966" spans="21:22" x14ac:dyDescent="0.2">
      <c r="U2966" s="78"/>
      <c r="V2966" s="79"/>
    </row>
    <row r="2967" spans="21:22" x14ac:dyDescent="0.2">
      <c r="U2967" s="78"/>
      <c r="V2967" s="79"/>
    </row>
    <row r="2968" spans="21:22" x14ac:dyDescent="0.2">
      <c r="U2968" s="78"/>
      <c r="V2968" s="79"/>
    </row>
    <row r="2969" spans="21:22" x14ac:dyDescent="0.2">
      <c r="U2969" s="78"/>
      <c r="V2969" s="79"/>
    </row>
    <row r="2970" spans="21:22" x14ac:dyDescent="0.2">
      <c r="U2970" s="78"/>
      <c r="V2970" s="79"/>
    </row>
    <row r="2971" spans="21:22" x14ac:dyDescent="0.2">
      <c r="U2971" s="78"/>
      <c r="V2971" s="79"/>
    </row>
    <row r="2972" spans="21:22" x14ac:dyDescent="0.2">
      <c r="U2972" s="78"/>
      <c r="V2972" s="79"/>
    </row>
    <row r="2973" spans="21:22" x14ac:dyDescent="0.2">
      <c r="U2973" s="78"/>
      <c r="V2973" s="79"/>
    </row>
    <row r="2974" spans="21:22" x14ac:dyDescent="0.2">
      <c r="U2974" s="78"/>
      <c r="V2974" s="79"/>
    </row>
    <row r="2975" spans="21:22" x14ac:dyDescent="0.2">
      <c r="U2975" s="78"/>
      <c r="V2975" s="79"/>
    </row>
    <row r="2976" spans="21:22" x14ac:dyDescent="0.2">
      <c r="U2976" s="78"/>
      <c r="V2976" s="79"/>
    </row>
    <row r="2977" spans="21:22" x14ac:dyDescent="0.2">
      <c r="U2977" s="78"/>
      <c r="V2977" s="79"/>
    </row>
    <row r="2978" spans="21:22" x14ac:dyDescent="0.2">
      <c r="U2978" s="78"/>
      <c r="V2978" s="79"/>
    </row>
    <row r="2979" spans="21:22" x14ac:dyDescent="0.2">
      <c r="U2979" s="78"/>
      <c r="V2979" s="79"/>
    </row>
    <row r="2980" spans="21:22" x14ac:dyDescent="0.2">
      <c r="U2980" s="78"/>
      <c r="V2980" s="79"/>
    </row>
    <row r="2981" spans="21:22" x14ac:dyDescent="0.2">
      <c r="U2981" s="78"/>
      <c r="V2981" s="79"/>
    </row>
    <row r="2982" spans="21:22" x14ac:dyDescent="0.2">
      <c r="U2982" s="78"/>
      <c r="V2982" s="79"/>
    </row>
    <row r="2983" spans="21:22" x14ac:dyDescent="0.2">
      <c r="U2983" s="78"/>
      <c r="V2983" s="79"/>
    </row>
    <row r="2984" spans="21:22" x14ac:dyDescent="0.2">
      <c r="U2984" s="78"/>
      <c r="V2984" s="79"/>
    </row>
    <row r="2985" spans="21:22" x14ac:dyDescent="0.2">
      <c r="U2985" s="78"/>
      <c r="V2985" s="79"/>
    </row>
    <row r="2986" spans="21:22" x14ac:dyDescent="0.2">
      <c r="U2986" s="78"/>
      <c r="V2986" s="79"/>
    </row>
    <row r="2987" spans="21:22" x14ac:dyDescent="0.2">
      <c r="U2987" s="78"/>
      <c r="V2987" s="79"/>
    </row>
    <row r="2988" spans="21:22" x14ac:dyDescent="0.2">
      <c r="U2988" s="78"/>
      <c r="V2988" s="79"/>
    </row>
    <row r="2989" spans="21:22" x14ac:dyDescent="0.2">
      <c r="U2989" s="78"/>
      <c r="V2989" s="79"/>
    </row>
    <row r="2990" spans="21:22" x14ac:dyDescent="0.2">
      <c r="U2990" s="78"/>
      <c r="V2990" s="79"/>
    </row>
    <row r="2991" spans="21:22" x14ac:dyDescent="0.2">
      <c r="U2991" s="78"/>
      <c r="V2991" s="79"/>
    </row>
    <row r="2992" spans="21:22" x14ac:dyDescent="0.2">
      <c r="U2992" s="78"/>
      <c r="V2992" s="79"/>
    </row>
    <row r="2993" spans="21:22" x14ac:dyDescent="0.2">
      <c r="U2993" s="78"/>
      <c r="V2993" s="79"/>
    </row>
    <row r="2994" spans="21:22" x14ac:dyDescent="0.2">
      <c r="U2994" s="78"/>
      <c r="V2994" s="79"/>
    </row>
    <row r="2995" spans="21:22" x14ac:dyDescent="0.2">
      <c r="U2995" s="78"/>
      <c r="V2995" s="79"/>
    </row>
    <row r="2996" spans="21:22" x14ac:dyDescent="0.2">
      <c r="U2996" s="78"/>
      <c r="V2996" s="79"/>
    </row>
    <row r="2997" spans="21:22" x14ac:dyDescent="0.2">
      <c r="U2997" s="78"/>
      <c r="V2997" s="79"/>
    </row>
    <row r="2998" spans="21:22" x14ac:dyDescent="0.2">
      <c r="U2998" s="78"/>
      <c r="V2998" s="79"/>
    </row>
    <row r="2999" spans="21:22" x14ac:dyDescent="0.2">
      <c r="U2999" s="78"/>
      <c r="V2999" s="79"/>
    </row>
    <row r="3000" spans="21:22" x14ac:dyDescent="0.2">
      <c r="U3000" s="78"/>
      <c r="V3000" s="79"/>
    </row>
    <row r="3001" spans="21:22" x14ac:dyDescent="0.2">
      <c r="U3001" s="78"/>
      <c r="V3001" s="79"/>
    </row>
    <row r="3002" spans="21:22" x14ac:dyDescent="0.2">
      <c r="U3002" s="78"/>
      <c r="V3002" s="79"/>
    </row>
    <row r="3003" spans="21:22" x14ac:dyDescent="0.2">
      <c r="U3003" s="78"/>
      <c r="V3003" s="79"/>
    </row>
    <row r="3004" spans="21:22" x14ac:dyDescent="0.2">
      <c r="U3004" s="78"/>
      <c r="V3004" s="79"/>
    </row>
    <row r="3005" spans="21:22" x14ac:dyDescent="0.2">
      <c r="U3005" s="78"/>
      <c r="V3005" s="79"/>
    </row>
    <row r="3006" spans="21:22" x14ac:dyDescent="0.2">
      <c r="U3006" s="78"/>
      <c r="V3006" s="79"/>
    </row>
    <row r="3007" spans="21:22" x14ac:dyDescent="0.2">
      <c r="U3007" s="78"/>
      <c r="V3007" s="79"/>
    </row>
    <row r="3008" spans="21:22" x14ac:dyDescent="0.2">
      <c r="U3008" s="78"/>
      <c r="V3008" s="79"/>
    </row>
    <row r="3009" spans="21:22" x14ac:dyDescent="0.2">
      <c r="U3009" s="78"/>
      <c r="V3009" s="79"/>
    </row>
    <row r="3010" spans="21:22" x14ac:dyDescent="0.2">
      <c r="U3010" s="78"/>
      <c r="V3010" s="79"/>
    </row>
    <row r="3011" spans="21:22" x14ac:dyDescent="0.2">
      <c r="U3011" s="78"/>
      <c r="V3011" s="79"/>
    </row>
    <row r="3012" spans="21:22" x14ac:dyDescent="0.2">
      <c r="U3012" s="78"/>
      <c r="V3012" s="79"/>
    </row>
    <row r="3013" spans="21:22" x14ac:dyDescent="0.2">
      <c r="U3013" s="78"/>
      <c r="V3013" s="79"/>
    </row>
    <row r="3014" spans="21:22" x14ac:dyDescent="0.2">
      <c r="U3014" s="78"/>
      <c r="V3014" s="79"/>
    </row>
    <row r="3015" spans="21:22" x14ac:dyDescent="0.2">
      <c r="U3015" s="78"/>
      <c r="V3015" s="79"/>
    </row>
    <row r="3016" spans="21:22" x14ac:dyDescent="0.2">
      <c r="U3016" s="78"/>
      <c r="V3016" s="79"/>
    </row>
    <row r="3017" spans="21:22" x14ac:dyDescent="0.2">
      <c r="U3017" s="78"/>
      <c r="V3017" s="79"/>
    </row>
    <row r="3018" spans="21:22" x14ac:dyDescent="0.2">
      <c r="U3018" s="78"/>
      <c r="V3018" s="79"/>
    </row>
    <row r="3019" spans="21:22" x14ac:dyDescent="0.2">
      <c r="U3019" s="78"/>
      <c r="V3019" s="79"/>
    </row>
    <row r="3020" spans="21:22" x14ac:dyDescent="0.2">
      <c r="U3020" s="78"/>
      <c r="V3020" s="79"/>
    </row>
    <row r="3021" spans="21:22" x14ac:dyDescent="0.2">
      <c r="U3021" s="78"/>
      <c r="V3021" s="79"/>
    </row>
    <row r="3022" spans="21:22" x14ac:dyDescent="0.2">
      <c r="U3022" s="78"/>
      <c r="V3022" s="79"/>
    </row>
    <row r="3023" spans="21:22" x14ac:dyDescent="0.2">
      <c r="U3023" s="78"/>
      <c r="V3023" s="79"/>
    </row>
    <row r="3024" spans="21:22" x14ac:dyDescent="0.2">
      <c r="U3024" s="78"/>
      <c r="V3024" s="79"/>
    </row>
    <row r="3025" spans="21:22" x14ac:dyDescent="0.2">
      <c r="U3025" s="78"/>
      <c r="V3025" s="79"/>
    </row>
    <row r="3026" spans="21:22" x14ac:dyDescent="0.2">
      <c r="U3026" s="78"/>
      <c r="V3026" s="79"/>
    </row>
    <row r="3027" spans="21:22" x14ac:dyDescent="0.2">
      <c r="U3027" s="78"/>
      <c r="V3027" s="79"/>
    </row>
    <row r="3028" spans="21:22" x14ac:dyDescent="0.2">
      <c r="U3028" s="78"/>
      <c r="V3028" s="79"/>
    </row>
    <row r="3029" spans="21:22" x14ac:dyDescent="0.2">
      <c r="U3029" s="78"/>
      <c r="V3029" s="79"/>
    </row>
    <row r="3030" spans="21:22" x14ac:dyDescent="0.2">
      <c r="U3030" s="78"/>
      <c r="V3030" s="79"/>
    </row>
    <row r="3031" spans="21:22" x14ac:dyDescent="0.2">
      <c r="U3031" s="78"/>
      <c r="V3031" s="79"/>
    </row>
    <row r="3032" spans="21:22" x14ac:dyDescent="0.2">
      <c r="U3032" s="78"/>
      <c r="V3032" s="79"/>
    </row>
    <row r="3033" spans="21:22" x14ac:dyDescent="0.2">
      <c r="U3033" s="78"/>
      <c r="V3033" s="79"/>
    </row>
    <row r="3034" spans="21:22" x14ac:dyDescent="0.2">
      <c r="U3034" s="78"/>
      <c r="V3034" s="79"/>
    </row>
    <row r="3035" spans="21:22" x14ac:dyDescent="0.2">
      <c r="U3035" s="78"/>
      <c r="V3035" s="79"/>
    </row>
    <row r="3036" spans="21:22" x14ac:dyDescent="0.2">
      <c r="U3036" s="78"/>
      <c r="V3036" s="79"/>
    </row>
    <row r="3037" spans="21:22" x14ac:dyDescent="0.2">
      <c r="U3037" s="78"/>
      <c r="V3037" s="79"/>
    </row>
    <row r="3038" spans="21:22" x14ac:dyDescent="0.2">
      <c r="U3038" s="78"/>
      <c r="V3038" s="79"/>
    </row>
    <row r="3039" spans="21:22" x14ac:dyDescent="0.2">
      <c r="U3039" s="78"/>
      <c r="V3039" s="79"/>
    </row>
    <row r="3040" spans="21:22" x14ac:dyDescent="0.2">
      <c r="U3040" s="78"/>
      <c r="V3040" s="79"/>
    </row>
    <row r="3041" spans="21:22" x14ac:dyDescent="0.2">
      <c r="U3041" s="78"/>
      <c r="V3041" s="79"/>
    </row>
    <row r="3042" spans="21:22" x14ac:dyDescent="0.2">
      <c r="U3042" s="78"/>
      <c r="V3042" s="79"/>
    </row>
    <row r="3043" spans="21:22" x14ac:dyDescent="0.2">
      <c r="U3043" s="78"/>
      <c r="V3043" s="79"/>
    </row>
    <row r="3044" spans="21:22" x14ac:dyDescent="0.2">
      <c r="U3044" s="78"/>
      <c r="V3044" s="79"/>
    </row>
    <row r="3045" spans="21:22" x14ac:dyDescent="0.2">
      <c r="U3045" s="78"/>
      <c r="V3045" s="79"/>
    </row>
    <row r="3046" spans="21:22" x14ac:dyDescent="0.2">
      <c r="U3046" s="78"/>
      <c r="V3046" s="79"/>
    </row>
    <row r="3047" spans="21:22" x14ac:dyDescent="0.2">
      <c r="U3047" s="78"/>
      <c r="V3047" s="79"/>
    </row>
    <row r="3048" spans="21:22" x14ac:dyDescent="0.2">
      <c r="U3048" s="78"/>
      <c r="V3048" s="79"/>
    </row>
    <row r="3049" spans="21:22" x14ac:dyDescent="0.2">
      <c r="U3049" s="78"/>
      <c r="V3049" s="79"/>
    </row>
    <row r="3050" spans="21:22" x14ac:dyDescent="0.2">
      <c r="U3050" s="78"/>
      <c r="V3050" s="79"/>
    </row>
    <row r="3051" spans="21:22" x14ac:dyDescent="0.2">
      <c r="U3051" s="78"/>
      <c r="V3051" s="79"/>
    </row>
    <row r="3052" spans="21:22" x14ac:dyDescent="0.2">
      <c r="U3052" s="78"/>
      <c r="V3052" s="79"/>
    </row>
    <row r="3053" spans="21:22" x14ac:dyDescent="0.2">
      <c r="U3053" s="78"/>
      <c r="V3053" s="79"/>
    </row>
    <row r="3054" spans="21:22" x14ac:dyDescent="0.2">
      <c r="U3054" s="78"/>
      <c r="V3054" s="79"/>
    </row>
    <row r="3055" spans="21:22" x14ac:dyDescent="0.2">
      <c r="U3055" s="78"/>
      <c r="V3055" s="79"/>
    </row>
    <row r="3056" spans="21:22" x14ac:dyDescent="0.2">
      <c r="U3056" s="78"/>
      <c r="V3056" s="79"/>
    </row>
    <row r="3057" spans="21:22" x14ac:dyDescent="0.2">
      <c r="U3057" s="78"/>
      <c r="V3057" s="79"/>
    </row>
    <row r="3058" spans="21:22" x14ac:dyDescent="0.2">
      <c r="U3058" s="78"/>
      <c r="V3058" s="79"/>
    </row>
    <row r="3059" spans="21:22" x14ac:dyDescent="0.2">
      <c r="U3059" s="78"/>
      <c r="V3059" s="79"/>
    </row>
    <row r="3060" spans="21:22" x14ac:dyDescent="0.2">
      <c r="U3060" s="78"/>
      <c r="V3060" s="79"/>
    </row>
    <row r="3061" spans="21:22" x14ac:dyDescent="0.2">
      <c r="U3061" s="78"/>
      <c r="V3061" s="79"/>
    </row>
    <row r="3062" spans="21:22" x14ac:dyDescent="0.2">
      <c r="U3062" s="78"/>
      <c r="V3062" s="79"/>
    </row>
    <row r="3063" spans="21:22" x14ac:dyDescent="0.2">
      <c r="U3063" s="78"/>
      <c r="V3063" s="79"/>
    </row>
    <row r="3064" spans="21:22" x14ac:dyDescent="0.2">
      <c r="U3064" s="78"/>
      <c r="V3064" s="79"/>
    </row>
    <row r="3065" spans="21:22" x14ac:dyDescent="0.2">
      <c r="U3065" s="78"/>
      <c r="V3065" s="79"/>
    </row>
    <row r="3066" spans="21:22" x14ac:dyDescent="0.2">
      <c r="U3066" s="78"/>
      <c r="V3066" s="79"/>
    </row>
    <row r="3067" spans="21:22" x14ac:dyDescent="0.2">
      <c r="U3067" s="78"/>
      <c r="V3067" s="79"/>
    </row>
    <row r="3068" spans="21:22" x14ac:dyDescent="0.2">
      <c r="U3068" s="78"/>
      <c r="V3068" s="79"/>
    </row>
    <row r="3069" spans="21:22" x14ac:dyDescent="0.2">
      <c r="U3069" s="78"/>
      <c r="V3069" s="79"/>
    </row>
    <row r="3070" spans="21:22" x14ac:dyDescent="0.2">
      <c r="U3070" s="78"/>
      <c r="V3070" s="79"/>
    </row>
    <row r="3071" spans="21:22" x14ac:dyDescent="0.2">
      <c r="U3071" s="78"/>
      <c r="V3071" s="79"/>
    </row>
    <row r="3072" spans="21:22" x14ac:dyDescent="0.2">
      <c r="U3072" s="78"/>
      <c r="V3072" s="79"/>
    </row>
    <row r="3073" spans="21:22" x14ac:dyDescent="0.2">
      <c r="U3073" s="78"/>
      <c r="V3073" s="79"/>
    </row>
    <row r="3074" spans="21:22" x14ac:dyDescent="0.2">
      <c r="U3074" s="78"/>
      <c r="V3074" s="79"/>
    </row>
    <row r="3075" spans="21:22" x14ac:dyDescent="0.2">
      <c r="U3075" s="78"/>
      <c r="V3075" s="79"/>
    </row>
    <row r="3076" spans="21:22" x14ac:dyDescent="0.2">
      <c r="U3076" s="78"/>
      <c r="V3076" s="79"/>
    </row>
    <row r="3077" spans="21:22" x14ac:dyDescent="0.2">
      <c r="U3077" s="78"/>
      <c r="V3077" s="79"/>
    </row>
    <row r="3078" spans="21:22" x14ac:dyDescent="0.2">
      <c r="U3078" s="78"/>
      <c r="V3078" s="79"/>
    </row>
    <row r="3079" spans="21:22" x14ac:dyDescent="0.2">
      <c r="U3079" s="78"/>
      <c r="V3079" s="79"/>
    </row>
    <row r="3080" spans="21:22" x14ac:dyDescent="0.2">
      <c r="U3080" s="78"/>
      <c r="V3080" s="79"/>
    </row>
    <row r="3081" spans="21:22" x14ac:dyDescent="0.2">
      <c r="U3081" s="78"/>
      <c r="V3081" s="79"/>
    </row>
    <row r="3082" spans="21:22" x14ac:dyDescent="0.2">
      <c r="U3082" s="78"/>
      <c r="V3082" s="79"/>
    </row>
    <row r="3083" spans="21:22" x14ac:dyDescent="0.2">
      <c r="U3083" s="78"/>
      <c r="V3083" s="79"/>
    </row>
    <row r="3084" spans="21:22" x14ac:dyDescent="0.2">
      <c r="U3084" s="78"/>
      <c r="V3084" s="79"/>
    </row>
    <row r="3085" spans="21:22" x14ac:dyDescent="0.2">
      <c r="U3085" s="78"/>
      <c r="V3085" s="79"/>
    </row>
    <row r="3086" spans="21:22" x14ac:dyDescent="0.2">
      <c r="U3086" s="78"/>
      <c r="V3086" s="79"/>
    </row>
    <row r="3087" spans="21:22" x14ac:dyDescent="0.2">
      <c r="U3087" s="78"/>
      <c r="V3087" s="79"/>
    </row>
    <row r="3088" spans="21:22" x14ac:dyDescent="0.2">
      <c r="U3088" s="78"/>
      <c r="V3088" s="79"/>
    </row>
    <row r="3089" spans="21:22" x14ac:dyDescent="0.2">
      <c r="U3089" s="78"/>
      <c r="V3089" s="79"/>
    </row>
    <row r="3090" spans="21:22" x14ac:dyDescent="0.2">
      <c r="U3090" s="78"/>
      <c r="V3090" s="79"/>
    </row>
    <row r="3091" spans="21:22" x14ac:dyDescent="0.2">
      <c r="U3091" s="78"/>
      <c r="V3091" s="79"/>
    </row>
    <row r="3092" spans="21:22" x14ac:dyDescent="0.2">
      <c r="U3092" s="78"/>
      <c r="V3092" s="79"/>
    </row>
    <row r="3093" spans="21:22" x14ac:dyDescent="0.2">
      <c r="U3093" s="78"/>
      <c r="V3093" s="79"/>
    </row>
    <row r="3094" spans="21:22" x14ac:dyDescent="0.2">
      <c r="U3094" s="78"/>
      <c r="V3094" s="79"/>
    </row>
    <row r="3095" spans="21:22" x14ac:dyDescent="0.2">
      <c r="U3095" s="78"/>
      <c r="V3095" s="79"/>
    </row>
    <row r="3096" spans="21:22" x14ac:dyDescent="0.2">
      <c r="U3096" s="78"/>
      <c r="V3096" s="79"/>
    </row>
    <row r="3097" spans="21:22" x14ac:dyDescent="0.2">
      <c r="U3097" s="78"/>
      <c r="V3097" s="79"/>
    </row>
    <row r="3098" spans="21:22" x14ac:dyDescent="0.2">
      <c r="U3098" s="78"/>
      <c r="V3098" s="79"/>
    </row>
    <row r="3099" spans="21:22" x14ac:dyDescent="0.2">
      <c r="U3099" s="78"/>
      <c r="V3099" s="79"/>
    </row>
    <row r="3100" spans="21:22" x14ac:dyDescent="0.2">
      <c r="U3100" s="78"/>
      <c r="V3100" s="79"/>
    </row>
    <row r="3101" spans="21:22" x14ac:dyDescent="0.2">
      <c r="U3101" s="78"/>
      <c r="V3101" s="79"/>
    </row>
    <row r="3102" spans="21:22" x14ac:dyDescent="0.2">
      <c r="U3102" s="78"/>
      <c r="V3102" s="79"/>
    </row>
    <row r="3103" spans="21:22" x14ac:dyDescent="0.2">
      <c r="U3103" s="78"/>
      <c r="V3103" s="79"/>
    </row>
    <row r="3104" spans="21:22" x14ac:dyDescent="0.2">
      <c r="U3104" s="78"/>
      <c r="V3104" s="79"/>
    </row>
    <row r="3105" spans="21:22" x14ac:dyDescent="0.2">
      <c r="U3105" s="78"/>
      <c r="V3105" s="79"/>
    </row>
    <row r="3106" spans="21:22" x14ac:dyDescent="0.2">
      <c r="U3106" s="78"/>
      <c r="V3106" s="79"/>
    </row>
    <row r="3107" spans="21:22" x14ac:dyDescent="0.2">
      <c r="U3107" s="78"/>
      <c r="V3107" s="79"/>
    </row>
    <row r="3108" spans="21:22" x14ac:dyDescent="0.2">
      <c r="U3108" s="78"/>
      <c r="V3108" s="79"/>
    </row>
    <row r="3109" spans="21:22" x14ac:dyDescent="0.2">
      <c r="U3109" s="78"/>
      <c r="V3109" s="79"/>
    </row>
    <row r="3110" spans="21:22" x14ac:dyDescent="0.2">
      <c r="U3110" s="78"/>
      <c r="V3110" s="79"/>
    </row>
    <row r="3111" spans="21:22" x14ac:dyDescent="0.2">
      <c r="U3111" s="78"/>
      <c r="V3111" s="79"/>
    </row>
    <row r="3112" spans="21:22" x14ac:dyDescent="0.2">
      <c r="U3112" s="78"/>
      <c r="V3112" s="79"/>
    </row>
    <row r="3113" spans="21:22" x14ac:dyDescent="0.2">
      <c r="U3113" s="78"/>
      <c r="V3113" s="79"/>
    </row>
    <row r="3114" spans="21:22" x14ac:dyDescent="0.2">
      <c r="U3114" s="78"/>
      <c r="V3114" s="79"/>
    </row>
    <row r="3115" spans="21:22" x14ac:dyDescent="0.2">
      <c r="U3115" s="78"/>
      <c r="V3115" s="79"/>
    </row>
    <row r="3116" spans="21:22" x14ac:dyDescent="0.2">
      <c r="U3116" s="78"/>
      <c r="V3116" s="79"/>
    </row>
    <row r="3117" spans="21:22" x14ac:dyDescent="0.2">
      <c r="U3117" s="78"/>
      <c r="V3117" s="79"/>
    </row>
    <row r="3118" spans="21:22" x14ac:dyDescent="0.2">
      <c r="U3118" s="78"/>
      <c r="V3118" s="79"/>
    </row>
    <row r="3119" spans="21:22" x14ac:dyDescent="0.2">
      <c r="U3119" s="78"/>
      <c r="V3119" s="79"/>
    </row>
    <row r="3120" spans="21:22" x14ac:dyDescent="0.2">
      <c r="U3120" s="78"/>
      <c r="V3120" s="79"/>
    </row>
    <row r="3121" spans="21:22" x14ac:dyDescent="0.2">
      <c r="U3121" s="78"/>
      <c r="V3121" s="79"/>
    </row>
    <row r="3122" spans="21:22" x14ac:dyDescent="0.2">
      <c r="U3122" s="78"/>
      <c r="V3122" s="79"/>
    </row>
    <row r="3123" spans="21:22" x14ac:dyDescent="0.2">
      <c r="U3123" s="78"/>
      <c r="V3123" s="79"/>
    </row>
    <row r="3124" spans="21:22" x14ac:dyDescent="0.2">
      <c r="U3124" s="78"/>
      <c r="V3124" s="79"/>
    </row>
    <row r="3125" spans="21:22" x14ac:dyDescent="0.2">
      <c r="U3125" s="78"/>
      <c r="V3125" s="79"/>
    </row>
    <row r="3126" spans="21:22" x14ac:dyDescent="0.2">
      <c r="U3126" s="78"/>
      <c r="V3126" s="79"/>
    </row>
    <row r="3127" spans="21:22" x14ac:dyDescent="0.2">
      <c r="U3127" s="78"/>
      <c r="V3127" s="79"/>
    </row>
    <row r="3128" spans="21:22" x14ac:dyDescent="0.2">
      <c r="U3128" s="78"/>
      <c r="V3128" s="79"/>
    </row>
    <row r="3129" spans="21:22" x14ac:dyDescent="0.2">
      <c r="U3129" s="78"/>
      <c r="V3129" s="79"/>
    </row>
    <row r="3130" spans="21:22" x14ac:dyDescent="0.2">
      <c r="U3130" s="78"/>
      <c r="V3130" s="79"/>
    </row>
    <row r="3131" spans="21:22" x14ac:dyDescent="0.2">
      <c r="U3131" s="78"/>
      <c r="V3131" s="79"/>
    </row>
    <row r="3132" spans="21:22" x14ac:dyDescent="0.2">
      <c r="U3132" s="78"/>
      <c r="V3132" s="79"/>
    </row>
    <row r="3133" spans="21:22" x14ac:dyDescent="0.2">
      <c r="U3133" s="78"/>
      <c r="V3133" s="79"/>
    </row>
    <row r="3134" spans="21:22" x14ac:dyDescent="0.2">
      <c r="U3134" s="78"/>
      <c r="V3134" s="79"/>
    </row>
    <row r="3135" spans="21:22" x14ac:dyDescent="0.2">
      <c r="U3135" s="78"/>
      <c r="V3135" s="79"/>
    </row>
    <row r="3136" spans="21:22" x14ac:dyDescent="0.2">
      <c r="U3136" s="78"/>
      <c r="V3136" s="79"/>
    </row>
    <row r="3137" spans="21:22" x14ac:dyDescent="0.2">
      <c r="U3137" s="78"/>
      <c r="V3137" s="79"/>
    </row>
    <row r="3138" spans="21:22" x14ac:dyDescent="0.2">
      <c r="U3138" s="78"/>
      <c r="V3138" s="79"/>
    </row>
    <row r="3139" spans="21:22" x14ac:dyDescent="0.2">
      <c r="U3139" s="78"/>
      <c r="V3139" s="79"/>
    </row>
    <row r="3140" spans="21:22" x14ac:dyDescent="0.2">
      <c r="U3140" s="78"/>
      <c r="V3140" s="79"/>
    </row>
    <row r="3141" spans="21:22" x14ac:dyDescent="0.2">
      <c r="U3141" s="78"/>
      <c r="V3141" s="79"/>
    </row>
    <row r="3142" spans="21:22" x14ac:dyDescent="0.2">
      <c r="U3142" s="78"/>
      <c r="V3142" s="79"/>
    </row>
    <row r="3143" spans="21:22" x14ac:dyDescent="0.2">
      <c r="U3143" s="78"/>
      <c r="V3143" s="79"/>
    </row>
    <row r="3144" spans="21:22" x14ac:dyDescent="0.2">
      <c r="U3144" s="78"/>
      <c r="V3144" s="79"/>
    </row>
    <row r="3145" spans="21:22" x14ac:dyDescent="0.2">
      <c r="U3145" s="78"/>
      <c r="V3145" s="79"/>
    </row>
    <row r="3146" spans="21:22" x14ac:dyDescent="0.2">
      <c r="U3146" s="78"/>
      <c r="V3146" s="79"/>
    </row>
    <row r="3147" spans="21:22" x14ac:dyDescent="0.2">
      <c r="U3147" s="78"/>
      <c r="V3147" s="79"/>
    </row>
    <row r="3148" spans="21:22" x14ac:dyDescent="0.2">
      <c r="U3148" s="78"/>
      <c r="V3148" s="79"/>
    </row>
    <row r="3149" spans="21:22" x14ac:dyDescent="0.2">
      <c r="U3149" s="78"/>
      <c r="V3149" s="79"/>
    </row>
    <row r="3150" spans="21:22" x14ac:dyDescent="0.2">
      <c r="U3150" s="78"/>
      <c r="V3150" s="79"/>
    </row>
    <row r="3151" spans="21:22" x14ac:dyDescent="0.2">
      <c r="U3151" s="78"/>
      <c r="V3151" s="79"/>
    </row>
    <row r="3152" spans="21:22" x14ac:dyDescent="0.2">
      <c r="U3152" s="78"/>
      <c r="V3152" s="79"/>
    </row>
    <row r="3153" spans="21:22" x14ac:dyDescent="0.2">
      <c r="U3153" s="78"/>
      <c r="V3153" s="79"/>
    </row>
    <row r="3154" spans="21:22" x14ac:dyDescent="0.2">
      <c r="U3154" s="78"/>
      <c r="V3154" s="79"/>
    </row>
    <row r="3155" spans="21:22" x14ac:dyDescent="0.2">
      <c r="U3155" s="78"/>
      <c r="V3155" s="79"/>
    </row>
    <row r="3156" spans="21:22" x14ac:dyDescent="0.2">
      <c r="U3156" s="78"/>
      <c r="V3156" s="79"/>
    </row>
    <row r="3157" spans="21:22" x14ac:dyDescent="0.2">
      <c r="U3157" s="78"/>
      <c r="V3157" s="79"/>
    </row>
    <row r="3158" spans="21:22" x14ac:dyDescent="0.2">
      <c r="U3158" s="78"/>
      <c r="V3158" s="79"/>
    </row>
    <row r="3159" spans="21:22" x14ac:dyDescent="0.2">
      <c r="U3159" s="78"/>
      <c r="V3159" s="79"/>
    </row>
    <row r="3160" spans="21:22" x14ac:dyDescent="0.2">
      <c r="U3160" s="78"/>
      <c r="V3160" s="79"/>
    </row>
    <row r="3161" spans="21:22" x14ac:dyDescent="0.2">
      <c r="U3161" s="78"/>
      <c r="V3161" s="79"/>
    </row>
    <row r="3162" spans="21:22" x14ac:dyDescent="0.2">
      <c r="U3162" s="78"/>
      <c r="V3162" s="79"/>
    </row>
    <row r="3163" spans="21:22" x14ac:dyDescent="0.2">
      <c r="U3163" s="78"/>
      <c r="V3163" s="79"/>
    </row>
    <row r="3164" spans="21:22" x14ac:dyDescent="0.2">
      <c r="U3164" s="78"/>
      <c r="V3164" s="79"/>
    </row>
    <row r="3165" spans="21:22" x14ac:dyDescent="0.2">
      <c r="U3165" s="78"/>
      <c r="V3165" s="79"/>
    </row>
    <row r="3166" spans="21:22" x14ac:dyDescent="0.2">
      <c r="U3166" s="78"/>
      <c r="V3166" s="79"/>
    </row>
    <row r="3167" spans="21:22" x14ac:dyDescent="0.2">
      <c r="U3167" s="78"/>
      <c r="V3167" s="79"/>
    </row>
    <row r="3168" spans="21:22" x14ac:dyDescent="0.2">
      <c r="U3168" s="78"/>
      <c r="V3168" s="79"/>
    </row>
    <row r="3169" spans="21:22" x14ac:dyDescent="0.2">
      <c r="U3169" s="78"/>
      <c r="V3169" s="79"/>
    </row>
    <row r="3170" spans="21:22" x14ac:dyDescent="0.2">
      <c r="U3170" s="78"/>
      <c r="V3170" s="79"/>
    </row>
    <row r="3171" spans="21:22" x14ac:dyDescent="0.2">
      <c r="U3171" s="78"/>
      <c r="V3171" s="79"/>
    </row>
    <row r="3172" spans="21:22" x14ac:dyDescent="0.2">
      <c r="U3172" s="78"/>
      <c r="V3172" s="79"/>
    </row>
    <row r="3173" spans="21:22" x14ac:dyDescent="0.2">
      <c r="U3173" s="78"/>
      <c r="V3173" s="79"/>
    </row>
    <row r="3174" spans="21:22" x14ac:dyDescent="0.2">
      <c r="U3174" s="78"/>
      <c r="V3174" s="79"/>
    </row>
    <row r="3175" spans="21:22" x14ac:dyDescent="0.2">
      <c r="U3175" s="78"/>
      <c r="V3175" s="79"/>
    </row>
    <row r="3176" spans="21:22" x14ac:dyDescent="0.2">
      <c r="U3176" s="78"/>
      <c r="V3176" s="79"/>
    </row>
    <row r="3177" spans="21:22" x14ac:dyDescent="0.2">
      <c r="U3177" s="78"/>
      <c r="V3177" s="79"/>
    </row>
    <row r="3178" spans="21:22" x14ac:dyDescent="0.2">
      <c r="U3178" s="78"/>
      <c r="V3178" s="79"/>
    </row>
    <row r="3179" spans="21:22" x14ac:dyDescent="0.2">
      <c r="U3179" s="78"/>
      <c r="V3179" s="79"/>
    </row>
    <row r="3180" spans="21:22" x14ac:dyDescent="0.2">
      <c r="U3180" s="78"/>
      <c r="V3180" s="79"/>
    </row>
    <row r="3181" spans="21:22" x14ac:dyDescent="0.2">
      <c r="U3181" s="78"/>
      <c r="V3181" s="79"/>
    </row>
    <row r="3182" spans="21:22" x14ac:dyDescent="0.2">
      <c r="U3182" s="78"/>
      <c r="V3182" s="79"/>
    </row>
    <row r="3183" spans="21:22" x14ac:dyDescent="0.2">
      <c r="U3183" s="78"/>
      <c r="V3183" s="79"/>
    </row>
    <row r="3184" spans="21:22" x14ac:dyDescent="0.2">
      <c r="U3184" s="78"/>
      <c r="V3184" s="79"/>
    </row>
    <row r="3185" spans="21:22" x14ac:dyDescent="0.2">
      <c r="U3185" s="78"/>
      <c r="V3185" s="79"/>
    </row>
    <row r="3186" spans="21:22" x14ac:dyDescent="0.2">
      <c r="U3186" s="78"/>
      <c r="V3186" s="79"/>
    </row>
    <row r="3187" spans="21:22" x14ac:dyDescent="0.2">
      <c r="U3187" s="78"/>
      <c r="V3187" s="79"/>
    </row>
    <row r="3188" spans="21:22" x14ac:dyDescent="0.2">
      <c r="U3188" s="78"/>
      <c r="V3188" s="79"/>
    </row>
    <row r="3189" spans="21:22" x14ac:dyDescent="0.2">
      <c r="U3189" s="78"/>
      <c r="V3189" s="79"/>
    </row>
    <row r="3190" spans="21:22" x14ac:dyDescent="0.2">
      <c r="U3190" s="78"/>
      <c r="V3190" s="79"/>
    </row>
    <row r="3191" spans="21:22" x14ac:dyDescent="0.2">
      <c r="U3191" s="78"/>
      <c r="V3191" s="79"/>
    </row>
    <row r="3192" spans="21:22" x14ac:dyDescent="0.2">
      <c r="U3192" s="78"/>
      <c r="V3192" s="79"/>
    </row>
    <row r="3193" spans="21:22" x14ac:dyDescent="0.2">
      <c r="U3193" s="78"/>
      <c r="V3193" s="79"/>
    </row>
    <row r="3194" spans="21:22" x14ac:dyDescent="0.2">
      <c r="U3194" s="78"/>
      <c r="V3194" s="79"/>
    </row>
    <row r="3195" spans="21:22" x14ac:dyDescent="0.2">
      <c r="U3195" s="78"/>
      <c r="V3195" s="79"/>
    </row>
    <row r="3196" spans="21:22" x14ac:dyDescent="0.2">
      <c r="U3196" s="78"/>
      <c r="V3196" s="79"/>
    </row>
    <row r="3197" spans="21:22" x14ac:dyDescent="0.2">
      <c r="U3197" s="78"/>
      <c r="V3197" s="79"/>
    </row>
    <row r="3198" spans="21:22" x14ac:dyDescent="0.2">
      <c r="U3198" s="78"/>
      <c r="V3198" s="79"/>
    </row>
    <row r="3199" spans="21:22" x14ac:dyDescent="0.2">
      <c r="U3199" s="78"/>
      <c r="V3199" s="79"/>
    </row>
    <row r="3200" spans="21:22" x14ac:dyDescent="0.2">
      <c r="U3200" s="78"/>
      <c r="V3200" s="79"/>
    </row>
    <row r="3201" spans="21:22" x14ac:dyDescent="0.2">
      <c r="U3201" s="78"/>
      <c r="V3201" s="79"/>
    </row>
    <row r="3202" spans="21:22" x14ac:dyDescent="0.2">
      <c r="U3202" s="78"/>
      <c r="V3202" s="79"/>
    </row>
    <row r="3203" spans="21:22" x14ac:dyDescent="0.2">
      <c r="U3203" s="78"/>
      <c r="V3203" s="79"/>
    </row>
    <row r="3204" spans="21:22" x14ac:dyDescent="0.2">
      <c r="U3204" s="78"/>
      <c r="V3204" s="79"/>
    </row>
    <row r="3205" spans="21:22" x14ac:dyDescent="0.2">
      <c r="U3205" s="78"/>
      <c r="V3205" s="79"/>
    </row>
    <row r="3206" spans="21:22" x14ac:dyDescent="0.2">
      <c r="U3206" s="78"/>
      <c r="V3206" s="79"/>
    </row>
    <row r="3207" spans="21:22" x14ac:dyDescent="0.2">
      <c r="U3207" s="78"/>
      <c r="V3207" s="79"/>
    </row>
    <row r="3208" spans="21:22" x14ac:dyDescent="0.2">
      <c r="U3208" s="78"/>
      <c r="V3208" s="79"/>
    </row>
    <row r="3209" spans="21:22" x14ac:dyDescent="0.2">
      <c r="U3209" s="78"/>
      <c r="V3209" s="79"/>
    </row>
    <row r="3210" spans="21:22" x14ac:dyDescent="0.2">
      <c r="U3210" s="78"/>
      <c r="V3210" s="79"/>
    </row>
    <row r="3211" spans="21:22" x14ac:dyDescent="0.2">
      <c r="U3211" s="78"/>
      <c r="V3211" s="79"/>
    </row>
    <row r="3212" spans="21:22" x14ac:dyDescent="0.2">
      <c r="U3212" s="78"/>
      <c r="V3212" s="79"/>
    </row>
    <row r="3213" spans="21:22" x14ac:dyDescent="0.2">
      <c r="U3213" s="78"/>
      <c r="V3213" s="79"/>
    </row>
    <row r="3214" spans="21:22" x14ac:dyDescent="0.2">
      <c r="U3214" s="78"/>
      <c r="V3214" s="79"/>
    </row>
    <row r="3215" spans="21:22" x14ac:dyDescent="0.2">
      <c r="U3215" s="78"/>
      <c r="V3215" s="79"/>
    </row>
    <row r="3216" spans="21:22" x14ac:dyDescent="0.2">
      <c r="U3216" s="78"/>
      <c r="V3216" s="79"/>
    </row>
    <row r="3217" spans="21:22" x14ac:dyDescent="0.2">
      <c r="U3217" s="78"/>
      <c r="V3217" s="79"/>
    </row>
    <row r="3218" spans="21:22" x14ac:dyDescent="0.2">
      <c r="U3218" s="78"/>
      <c r="V3218" s="79"/>
    </row>
    <row r="3219" spans="21:22" x14ac:dyDescent="0.2">
      <c r="U3219" s="78"/>
      <c r="V3219" s="79"/>
    </row>
    <row r="3220" spans="21:22" x14ac:dyDescent="0.2">
      <c r="U3220" s="78"/>
      <c r="V3220" s="79"/>
    </row>
    <row r="3221" spans="21:22" x14ac:dyDescent="0.2">
      <c r="U3221" s="78"/>
      <c r="V3221" s="79"/>
    </row>
    <row r="3222" spans="21:22" x14ac:dyDescent="0.2">
      <c r="U3222" s="78"/>
      <c r="V3222" s="79"/>
    </row>
    <row r="3223" spans="21:22" x14ac:dyDescent="0.2">
      <c r="U3223" s="78"/>
      <c r="V3223" s="79"/>
    </row>
    <row r="3224" spans="21:22" x14ac:dyDescent="0.2">
      <c r="U3224" s="78"/>
      <c r="V3224" s="79"/>
    </row>
    <row r="3225" spans="21:22" x14ac:dyDescent="0.2">
      <c r="U3225" s="78"/>
      <c r="V3225" s="79"/>
    </row>
    <row r="3226" spans="21:22" x14ac:dyDescent="0.2">
      <c r="U3226" s="78"/>
      <c r="V3226" s="79"/>
    </row>
    <row r="3227" spans="21:22" x14ac:dyDescent="0.2">
      <c r="U3227" s="78"/>
      <c r="V3227" s="79"/>
    </row>
    <row r="3228" spans="21:22" x14ac:dyDescent="0.2">
      <c r="U3228" s="78"/>
      <c r="V3228" s="79"/>
    </row>
    <row r="3229" spans="21:22" x14ac:dyDescent="0.2">
      <c r="U3229" s="78"/>
      <c r="V3229" s="79"/>
    </row>
    <row r="3230" spans="21:22" x14ac:dyDescent="0.2">
      <c r="U3230" s="78"/>
      <c r="V3230" s="79"/>
    </row>
    <row r="3231" spans="21:22" x14ac:dyDescent="0.2">
      <c r="U3231" s="78"/>
      <c r="V3231" s="79"/>
    </row>
    <row r="3232" spans="21:22" x14ac:dyDescent="0.2">
      <c r="U3232" s="78"/>
      <c r="V3232" s="79"/>
    </row>
    <row r="3233" spans="21:22" x14ac:dyDescent="0.2">
      <c r="U3233" s="78"/>
      <c r="V3233" s="79"/>
    </row>
    <row r="3234" spans="21:22" x14ac:dyDescent="0.2">
      <c r="U3234" s="78"/>
      <c r="V3234" s="79"/>
    </row>
    <row r="3235" spans="21:22" x14ac:dyDescent="0.2">
      <c r="U3235" s="78"/>
      <c r="V3235" s="79"/>
    </row>
    <row r="3236" spans="21:22" x14ac:dyDescent="0.2">
      <c r="U3236" s="78"/>
      <c r="V3236" s="79"/>
    </row>
    <row r="3237" spans="21:22" x14ac:dyDescent="0.2">
      <c r="U3237" s="78"/>
      <c r="V3237" s="79"/>
    </row>
    <row r="3238" spans="21:22" x14ac:dyDescent="0.2">
      <c r="U3238" s="78"/>
      <c r="V3238" s="79"/>
    </row>
    <row r="3239" spans="21:22" x14ac:dyDescent="0.2">
      <c r="U3239" s="78"/>
      <c r="V3239" s="79"/>
    </row>
    <row r="3240" spans="21:22" x14ac:dyDescent="0.2">
      <c r="U3240" s="78"/>
      <c r="V3240" s="79"/>
    </row>
    <row r="3241" spans="21:22" x14ac:dyDescent="0.2">
      <c r="U3241" s="78"/>
      <c r="V3241" s="79"/>
    </row>
    <row r="3242" spans="21:22" x14ac:dyDescent="0.2">
      <c r="U3242" s="78"/>
      <c r="V3242" s="79"/>
    </row>
    <row r="3243" spans="21:22" x14ac:dyDescent="0.2">
      <c r="U3243" s="78"/>
      <c r="V3243" s="79"/>
    </row>
    <row r="3244" spans="21:22" x14ac:dyDescent="0.2">
      <c r="U3244" s="78"/>
      <c r="V3244" s="79"/>
    </row>
    <row r="3245" spans="21:22" x14ac:dyDescent="0.2">
      <c r="U3245" s="78"/>
      <c r="V3245" s="79"/>
    </row>
    <row r="3246" spans="21:22" x14ac:dyDescent="0.2">
      <c r="U3246" s="78"/>
      <c r="V3246" s="79"/>
    </row>
    <row r="3247" spans="21:22" x14ac:dyDescent="0.2">
      <c r="U3247" s="78"/>
      <c r="V3247" s="79"/>
    </row>
    <row r="3248" spans="21:22" x14ac:dyDescent="0.2">
      <c r="U3248" s="78"/>
      <c r="V3248" s="79"/>
    </row>
    <row r="3249" spans="21:22" x14ac:dyDescent="0.2">
      <c r="U3249" s="78"/>
      <c r="V3249" s="79"/>
    </row>
    <row r="3250" spans="21:22" x14ac:dyDescent="0.2">
      <c r="U3250" s="78"/>
      <c r="V3250" s="79"/>
    </row>
    <row r="3251" spans="21:22" x14ac:dyDescent="0.2">
      <c r="U3251" s="78"/>
      <c r="V3251" s="79"/>
    </row>
    <row r="3252" spans="21:22" x14ac:dyDescent="0.2">
      <c r="U3252" s="78"/>
      <c r="V3252" s="79"/>
    </row>
    <row r="3253" spans="21:22" x14ac:dyDescent="0.2">
      <c r="U3253" s="78"/>
      <c r="V3253" s="79"/>
    </row>
    <row r="3254" spans="21:22" x14ac:dyDescent="0.2">
      <c r="U3254" s="78"/>
      <c r="V3254" s="79"/>
    </row>
    <row r="3255" spans="21:22" x14ac:dyDescent="0.2">
      <c r="U3255" s="78"/>
      <c r="V3255" s="79"/>
    </row>
    <row r="3256" spans="21:22" x14ac:dyDescent="0.2">
      <c r="U3256" s="78"/>
      <c r="V3256" s="79"/>
    </row>
    <row r="3257" spans="21:22" x14ac:dyDescent="0.2">
      <c r="U3257" s="78"/>
      <c r="V3257" s="79"/>
    </row>
    <row r="3258" spans="21:22" x14ac:dyDescent="0.2">
      <c r="U3258" s="78"/>
      <c r="V3258" s="79"/>
    </row>
    <row r="3259" spans="21:22" x14ac:dyDescent="0.2">
      <c r="U3259" s="78"/>
      <c r="V3259" s="79"/>
    </row>
    <row r="3260" spans="21:22" x14ac:dyDescent="0.2">
      <c r="U3260" s="78"/>
      <c r="V3260" s="79"/>
    </row>
    <row r="3261" spans="21:22" x14ac:dyDescent="0.2">
      <c r="U3261" s="78"/>
      <c r="V3261" s="79"/>
    </row>
    <row r="3262" spans="21:22" x14ac:dyDescent="0.2">
      <c r="U3262" s="78"/>
      <c r="V3262" s="79"/>
    </row>
    <row r="3263" spans="21:22" x14ac:dyDescent="0.2">
      <c r="U3263" s="78"/>
      <c r="V3263" s="79"/>
    </row>
    <row r="3264" spans="21:22" x14ac:dyDescent="0.2">
      <c r="U3264" s="78"/>
      <c r="V3264" s="79"/>
    </row>
    <row r="3265" spans="21:22" x14ac:dyDescent="0.2">
      <c r="U3265" s="78"/>
      <c r="V3265" s="79"/>
    </row>
    <row r="3266" spans="21:22" x14ac:dyDescent="0.2">
      <c r="U3266" s="78"/>
      <c r="V3266" s="79"/>
    </row>
    <row r="3267" spans="21:22" x14ac:dyDescent="0.2">
      <c r="U3267" s="78"/>
      <c r="V3267" s="79"/>
    </row>
    <row r="3268" spans="21:22" x14ac:dyDescent="0.2">
      <c r="U3268" s="78"/>
      <c r="V3268" s="79"/>
    </row>
    <row r="3269" spans="21:22" x14ac:dyDescent="0.2">
      <c r="U3269" s="78"/>
      <c r="V3269" s="79"/>
    </row>
    <row r="3270" spans="21:22" x14ac:dyDescent="0.2">
      <c r="U3270" s="78"/>
      <c r="V3270" s="79"/>
    </row>
    <row r="3271" spans="21:22" x14ac:dyDescent="0.2">
      <c r="U3271" s="78"/>
      <c r="V3271" s="79"/>
    </row>
    <row r="3272" spans="21:22" x14ac:dyDescent="0.2">
      <c r="U3272" s="78"/>
      <c r="V3272" s="79"/>
    </row>
    <row r="3273" spans="21:22" x14ac:dyDescent="0.2">
      <c r="U3273" s="78"/>
      <c r="V3273" s="79"/>
    </row>
    <row r="3274" spans="21:22" x14ac:dyDescent="0.2">
      <c r="U3274" s="78"/>
      <c r="V3274" s="79"/>
    </row>
    <row r="3275" spans="21:22" x14ac:dyDescent="0.2">
      <c r="U3275" s="78"/>
      <c r="V3275" s="79"/>
    </row>
    <row r="3276" spans="21:22" x14ac:dyDescent="0.2">
      <c r="U3276" s="78"/>
      <c r="V3276" s="79"/>
    </row>
    <row r="3277" spans="21:22" x14ac:dyDescent="0.2">
      <c r="U3277" s="78"/>
      <c r="V3277" s="79"/>
    </row>
    <row r="3278" spans="21:22" x14ac:dyDescent="0.2">
      <c r="U3278" s="78"/>
      <c r="V3278" s="79"/>
    </row>
    <row r="3279" spans="21:22" x14ac:dyDescent="0.2">
      <c r="U3279" s="78"/>
      <c r="V3279" s="79"/>
    </row>
    <row r="3280" spans="21:22" x14ac:dyDescent="0.2">
      <c r="U3280" s="78"/>
      <c r="V3280" s="79"/>
    </row>
    <row r="3281" spans="21:22" x14ac:dyDescent="0.2">
      <c r="U3281" s="78"/>
      <c r="V3281" s="79"/>
    </row>
    <row r="3282" spans="21:22" x14ac:dyDescent="0.2">
      <c r="U3282" s="78"/>
      <c r="V3282" s="79"/>
    </row>
    <row r="3283" spans="21:22" x14ac:dyDescent="0.2">
      <c r="U3283" s="78"/>
      <c r="V3283" s="79"/>
    </row>
    <row r="3284" spans="21:22" x14ac:dyDescent="0.2">
      <c r="U3284" s="78"/>
      <c r="V3284" s="79"/>
    </row>
    <row r="3285" spans="21:22" x14ac:dyDescent="0.2">
      <c r="U3285" s="78"/>
      <c r="V3285" s="79"/>
    </row>
    <row r="3286" spans="21:22" x14ac:dyDescent="0.2">
      <c r="U3286" s="78"/>
      <c r="V3286" s="79"/>
    </row>
    <row r="3287" spans="21:22" x14ac:dyDescent="0.2">
      <c r="U3287" s="78"/>
      <c r="V3287" s="79"/>
    </row>
    <row r="3288" spans="21:22" x14ac:dyDescent="0.2">
      <c r="U3288" s="78"/>
      <c r="V3288" s="79"/>
    </row>
    <row r="3289" spans="21:22" x14ac:dyDescent="0.2">
      <c r="U3289" s="78"/>
      <c r="V3289" s="79"/>
    </row>
    <row r="3290" spans="21:22" x14ac:dyDescent="0.2">
      <c r="U3290" s="78"/>
      <c r="V3290" s="79"/>
    </row>
    <row r="3291" spans="21:22" x14ac:dyDescent="0.2">
      <c r="U3291" s="78"/>
      <c r="V3291" s="79"/>
    </row>
    <row r="3292" spans="21:22" x14ac:dyDescent="0.2">
      <c r="U3292" s="78"/>
      <c r="V3292" s="79"/>
    </row>
    <row r="3293" spans="21:22" x14ac:dyDescent="0.2">
      <c r="U3293" s="78"/>
      <c r="V3293" s="79"/>
    </row>
    <row r="3294" spans="21:22" x14ac:dyDescent="0.2">
      <c r="U3294" s="78"/>
      <c r="V3294" s="79"/>
    </row>
    <row r="3295" spans="21:22" x14ac:dyDescent="0.2">
      <c r="U3295" s="78"/>
      <c r="V3295" s="79"/>
    </row>
    <row r="3296" spans="21:22" x14ac:dyDescent="0.2">
      <c r="U3296" s="78"/>
      <c r="V3296" s="79"/>
    </row>
    <row r="3297" spans="21:22" x14ac:dyDescent="0.2">
      <c r="U3297" s="78"/>
      <c r="V3297" s="79"/>
    </row>
    <row r="3298" spans="21:22" x14ac:dyDescent="0.2">
      <c r="U3298" s="78"/>
      <c r="V3298" s="79"/>
    </row>
    <row r="3299" spans="21:22" x14ac:dyDescent="0.2">
      <c r="U3299" s="78"/>
      <c r="V3299" s="79"/>
    </row>
    <row r="3300" spans="21:22" x14ac:dyDescent="0.2">
      <c r="U3300" s="78"/>
      <c r="V3300" s="79"/>
    </row>
    <row r="3301" spans="21:22" x14ac:dyDescent="0.2">
      <c r="U3301" s="78"/>
      <c r="V3301" s="79"/>
    </row>
    <row r="3302" spans="21:22" x14ac:dyDescent="0.2">
      <c r="U3302" s="78"/>
      <c r="V3302" s="79"/>
    </row>
    <row r="3303" spans="21:22" x14ac:dyDescent="0.2">
      <c r="U3303" s="78"/>
      <c r="V3303" s="79"/>
    </row>
    <row r="3304" spans="21:22" x14ac:dyDescent="0.2">
      <c r="U3304" s="78"/>
      <c r="V3304" s="79"/>
    </row>
    <row r="3305" spans="21:22" x14ac:dyDescent="0.2">
      <c r="U3305" s="78"/>
      <c r="V3305" s="79"/>
    </row>
    <row r="3306" spans="21:22" x14ac:dyDescent="0.2">
      <c r="U3306" s="78"/>
      <c r="V3306" s="79"/>
    </row>
    <row r="3307" spans="21:22" x14ac:dyDescent="0.2">
      <c r="U3307" s="78"/>
      <c r="V3307" s="79"/>
    </row>
    <row r="3308" spans="21:22" x14ac:dyDescent="0.2">
      <c r="U3308" s="78"/>
      <c r="V3308" s="79"/>
    </row>
    <row r="3309" spans="21:22" x14ac:dyDescent="0.2">
      <c r="U3309" s="78"/>
      <c r="V3309" s="79"/>
    </row>
    <row r="3310" spans="21:22" x14ac:dyDescent="0.2">
      <c r="U3310" s="78"/>
      <c r="V3310" s="79"/>
    </row>
    <row r="3311" spans="21:22" x14ac:dyDescent="0.2">
      <c r="U3311" s="78"/>
      <c r="V3311" s="79"/>
    </row>
    <row r="3312" spans="21:22" x14ac:dyDescent="0.2">
      <c r="U3312" s="78"/>
      <c r="V3312" s="79"/>
    </row>
    <row r="3313" spans="21:22" x14ac:dyDescent="0.2">
      <c r="U3313" s="78"/>
      <c r="V3313" s="79"/>
    </row>
    <row r="3314" spans="21:22" x14ac:dyDescent="0.2">
      <c r="U3314" s="78"/>
      <c r="V3314" s="79"/>
    </row>
    <row r="3315" spans="21:22" x14ac:dyDescent="0.2">
      <c r="U3315" s="78"/>
      <c r="V3315" s="79"/>
    </row>
    <row r="3316" spans="21:22" x14ac:dyDescent="0.2">
      <c r="U3316" s="78"/>
      <c r="V3316" s="79"/>
    </row>
    <row r="3317" spans="21:22" x14ac:dyDescent="0.2">
      <c r="U3317" s="78"/>
      <c r="V3317" s="79"/>
    </row>
    <row r="3318" spans="21:22" x14ac:dyDescent="0.2">
      <c r="U3318" s="78"/>
      <c r="V3318" s="79"/>
    </row>
    <row r="3319" spans="21:22" x14ac:dyDescent="0.2">
      <c r="U3319" s="78"/>
      <c r="V3319" s="79"/>
    </row>
    <row r="3320" spans="21:22" x14ac:dyDescent="0.2">
      <c r="U3320" s="78"/>
      <c r="V3320" s="79"/>
    </row>
    <row r="3321" spans="21:22" x14ac:dyDescent="0.2">
      <c r="U3321" s="78"/>
      <c r="V3321" s="79"/>
    </row>
    <row r="3322" spans="21:22" x14ac:dyDescent="0.2">
      <c r="U3322" s="78"/>
      <c r="V3322" s="79"/>
    </row>
    <row r="3323" spans="21:22" x14ac:dyDescent="0.2">
      <c r="U3323" s="78"/>
      <c r="V3323" s="79"/>
    </row>
    <row r="3324" spans="21:22" x14ac:dyDescent="0.2">
      <c r="U3324" s="78"/>
      <c r="V3324" s="79"/>
    </row>
    <row r="3325" spans="21:22" x14ac:dyDescent="0.2">
      <c r="U3325" s="78"/>
      <c r="V3325" s="79"/>
    </row>
    <row r="3326" spans="21:22" x14ac:dyDescent="0.2">
      <c r="U3326" s="78"/>
      <c r="V3326" s="79"/>
    </row>
    <row r="3327" spans="21:22" x14ac:dyDescent="0.2">
      <c r="U3327" s="78"/>
      <c r="V3327" s="79"/>
    </row>
    <row r="3328" spans="21:22" x14ac:dyDescent="0.2">
      <c r="U3328" s="78"/>
      <c r="V3328" s="79"/>
    </row>
    <row r="3329" spans="21:22" x14ac:dyDescent="0.2">
      <c r="U3329" s="78"/>
      <c r="V3329" s="79"/>
    </row>
    <row r="3330" spans="21:22" x14ac:dyDescent="0.2">
      <c r="U3330" s="78"/>
      <c r="V3330" s="79"/>
    </row>
    <row r="3331" spans="21:22" x14ac:dyDescent="0.2">
      <c r="U3331" s="78"/>
      <c r="V3331" s="79"/>
    </row>
    <row r="3332" spans="21:22" x14ac:dyDescent="0.2">
      <c r="U3332" s="78"/>
      <c r="V3332" s="79"/>
    </row>
    <row r="3333" spans="21:22" x14ac:dyDescent="0.2">
      <c r="U3333" s="78"/>
      <c r="V3333" s="79"/>
    </row>
    <row r="3334" spans="21:22" x14ac:dyDescent="0.2">
      <c r="U3334" s="78"/>
      <c r="V3334" s="79"/>
    </row>
    <row r="3335" spans="21:22" x14ac:dyDescent="0.2">
      <c r="U3335" s="78"/>
      <c r="V3335" s="79"/>
    </row>
    <row r="3336" spans="21:22" x14ac:dyDescent="0.2">
      <c r="U3336" s="78"/>
      <c r="V3336" s="79"/>
    </row>
    <row r="3337" spans="21:22" x14ac:dyDescent="0.2">
      <c r="U3337" s="78"/>
      <c r="V3337" s="79"/>
    </row>
    <row r="3338" spans="21:22" x14ac:dyDescent="0.2">
      <c r="U3338" s="78"/>
      <c r="V3338" s="79"/>
    </row>
    <row r="3339" spans="21:22" x14ac:dyDescent="0.2">
      <c r="U3339" s="78"/>
      <c r="V3339" s="79"/>
    </row>
    <row r="3340" spans="21:22" x14ac:dyDescent="0.2">
      <c r="U3340" s="78"/>
      <c r="V3340" s="79"/>
    </row>
    <row r="3341" spans="21:22" x14ac:dyDescent="0.2">
      <c r="U3341" s="78"/>
      <c r="V3341" s="79"/>
    </row>
    <row r="3342" spans="21:22" x14ac:dyDescent="0.2">
      <c r="U3342" s="78"/>
      <c r="V3342" s="79"/>
    </row>
    <row r="3343" spans="21:22" x14ac:dyDescent="0.2">
      <c r="U3343" s="78"/>
      <c r="V3343" s="79"/>
    </row>
    <row r="3344" spans="21:22" x14ac:dyDescent="0.2">
      <c r="U3344" s="78"/>
      <c r="V3344" s="79"/>
    </row>
    <row r="3345" spans="21:22" x14ac:dyDescent="0.2">
      <c r="U3345" s="78"/>
      <c r="V3345" s="79"/>
    </row>
    <row r="3346" spans="21:22" x14ac:dyDescent="0.2">
      <c r="U3346" s="78"/>
      <c r="V3346" s="79"/>
    </row>
    <row r="3347" spans="21:22" x14ac:dyDescent="0.2">
      <c r="U3347" s="78"/>
      <c r="V3347" s="79"/>
    </row>
    <row r="3348" spans="21:22" x14ac:dyDescent="0.2">
      <c r="U3348" s="78"/>
      <c r="V3348" s="79"/>
    </row>
    <row r="3349" spans="21:22" x14ac:dyDescent="0.2">
      <c r="U3349" s="78"/>
      <c r="V3349" s="79"/>
    </row>
    <row r="3350" spans="21:22" x14ac:dyDescent="0.2">
      <c r="U3350" s="78"/>
      <c r="V3350" s="79"/>
    </row>
    <row r="3351" spans="21:22" x14ac:dyDescent="0.2">
      <c r="U3351" s="78"/>
      <c r="V3351" s="79"/>
    </row>
    <row r="3352" spans="21:22" x14ac:dyDescent="0.2">
      <c r="U3352" s="78"/>
      <c r="V3352" s="79"/>
    </row>
    <row r="3353" spans="21:22" x14ac:dyDescent="0.2">
      <c r="U3353" s="78"/>
      <c r="V3353" s="79"/>
    </row>
    <row r="3354" spans="21:22" x14ac:dyDescent="0.2">
      <c r="U3354" s="78"/>
      <c r="V3354" s="79"/>
    </row>
    <row r="3355" spans="21:22" x14ac:dyDescent="0.2">
      <c r="U3355" s="78"/>
      <c r="V3355" s="79"/>
    </row>
    <row r="3356" spans="21:22" x14ac:dyDescent="0.2">
      <c r="U3356" s="78"/>
      <c r="V3356" s="79"/>
    </row>
    <row r="3357" spans="21:22" x14ac:dyDescent="0.2">
      <c r="U3357" s="78"/>
      <c r="V3357" s="79"/>
    </row>
    <row r="3358" spans="21:22" x14ac:dyDescent="0.2">
      <c r="U3358" s="78"/>
      <c r="V3358" s="79"/>
    </row>
    <row r="3359" spans="21:22" x14ac:dyDescent="0.2">
      <c r="U3359" s="78"/>
      <c r="V3359" s="79"/>
    </row>
    <row r="3360" spans="21:22" x14ac:dyDescent="0.2">
      <c r="U3360" s="78"/>
      <c r="V3360" s="79"/>
    </row>
    <row r="3361" spans="21:22" x14ac:dyDescent="0.2">
      <c r="U3361" s="78"/>
      <c r="V3361" s="79"/>
    </row>
    <row r="3362" spans="21:22" x14ac:dyDescent="0.2">
      <c r="U3362" s="78"/>
      <c r="V3362" s="79"/>
    </row>
    <row r="3363" spans="21:22" x14ac:dyDescent="0.2">
      <c r="U3363" s="78"/>
      <c r="V3363" s="79"/>
    </row>
    <row r="3364" spans="21:22" x14ac:dyDescent="0.2">
      <c r="U3364" s="78"/>
      <c r="V3364" s="79"/>
    </row>
    <row r="3365" spans="21:22" x14ac:dyDescent="0.2">
      <c r="U3365" s="78"/>
      <c r="V3365" s="79"/>
    </row>
    <row r="3366" spans="21:22" x14ac:dyDescent="0.2">
      <c r="U3366" s="78"/>
      <c r="V3366" s="79"/>
    </row>
    <row r="3367" spans="21:22" x14ac:dyDescent="0.2">
      <c r="U3367" s="78"/>
      <c r="V3367" s="79"/>
    </row>
    <row r="3368" spans="21:22" x14ac:dyDescent="0.2">
      <c r="U3368" s="78"/>
      <c r="V3368" s="79"/>
    </row>
    <row r="3369" spans="21:22" x14ac:dyDescent="0.2">
      <c r="U3369" s="78"/>
      <c r="V3369" s="79"/>
    </row>
    <row r="3370" spans="21:22" x14ac:dyDescent="0.2">
      <c r="U3370" s="78"/>
      <c r="V3370" s="79"/>
    </row>
    <row r="3371" spans="21:22" x14ac:dyDescent="0.2">
      <c r="U3371" s="78"/>
      <c r="V3371" s="79"/>
    </row>
    <row r="3372" spans="21:22" x14ac:dyDescent="0.2">
      <c r="U3372" s="78"/>
      <c r="V3372" s="79"/>
    </row>
    <row r="3373" spans="21:22" x14ac:dyDescent="0.2">
      <c r="U3373" s="78"/>
      <c r="V3373" s="79"/>
    </row>
    <row r="3374" spans="21:22" x14ac:dyDescent="0.2">
      <c r="U3374" s="78"/>
      <c r="V3374" s="79"/>
    </row>
    <row r="3375" spans="21:22" x14ac:dyDescent="0.2">
      <c r="U3375" s="78"/>
      <c r="V3375" s="79"/>
    </row>
    <row r="3376" spans="21:22" x14ac:dyDescent="0.2">
      <c r="U3376" s="78"/>
      <c r="V3376" s="79"/>
    </row>
    <row r="3377" spans="21:22" x14ac:dyDescent="0.2">
      <c r="U3377" s="78"/>
      <c r="V3377" s="79"/>
    </row>
    <row r="3378" spans="21:22" x14ac:dyDescent="0.2">
      <c r="U3378" s="78"/>
      <c r="V3378" s="79"/>
    </row>
    <row r="3379" spans="21:22" x14ac:dyDescent="0.2">
      <c r="U3379" s="78"/>
      <c r="V3379" s="79"/>
    </row>
    <row r="3380" spans="21:22" x14ac:dyDescent="0.2">
      <c r="U3380" s="78"/>
      <c r="V3380" s="79"/>
    </row>
    <row r="3381" spans="21:22" x14ac:dyDescent="0.2">
      <c r="U3381" s="78"/>
      <c r="V3381" s="79"/>
    </row>
    <row r="3382" spans="21:22" x14ac:dyDescent="0.2">
      <c r="U3382" s="78"/>
      <c r="V3382" s="79"/>
    </row>
    <row r="3383" spans="21:22" x14ac:dyDescent="0.2">
      <c r="U3383" s="78"/>
      <c r="V3383" s="79"/>
    </row>
    <row r="3384" spans="21:22" x14ac:dyDescent="0.2">
      <c r="U3384" s="78"/>
      <c r="V3384" s="79"/>
    </row>
    <row r="3385" spans="21:22" x14ac:dyDescent="0.2">
      <c r="U3385" s="78"/>
      <c r="V3385" s="79"/>
    </row>
    <row r="3386" spans="21:22" x14ac:dyDescent="0.2">
      <c r="U3386" s="78"/>
      <c r="V3386" s="79"/>
    </row>
    <row r="3387" spans="21:22" x14ac:dyDescent="0.2">
      <c r="U3387" s="78"/>
      <c r="V3387" s="79"/>
    </row>
    <row r="3388" spans="21:22" x14ac:dyDescent="0.2">
      <c r="U3388" s="78"/>
      <c r="V3388" s="79"/>
    </row>
    <row r="3389" spans="21:22" x14ac:dyDescent="0.2">
      <c r="U3389" s="78"/>
      <c r="V3389" s="79"/>
    </row>
    <row r="3390" spans="21:22" x14ac:dyDescent="0.2">
      <c r="U3390" s="78"/>
      <c r="V3390" s="79"/>
    </row>
    <row r="3391" spans="21:22" x14ac:dyDescent="0.2">
      <c r="U3391" s="78"/>
      <c r="V3391" s="79"/>
    </row>
    <row r="3392" spans="21:22" x14ac:dyDescent="0.2">
      <c r="U3392" s="78"/>
      <c r="V3392" s="79"/>
    </row>
    <row r="3393" spans="21:22" x14ac:dyDescent="0.2">
      <c r="U3393" s="78"/>
      <c r="V3393" s="79"/>
    </row>
    <row r="3394" spans="21:22" x14ac:dyDescent="0.2">
      <c r="U3394" s="78"/>
      <c r="V3394" s="79"/>
    </row>
    <row r="3395" spans="21:22" x14ac:dyDescent="0.2">
      <c r="U3395" s="78"/>
      <c r="V3395" s="79"/>
    </row>
    <row r="3396" spans="21:22" x14ac:dyDescent="0.2">
      <c r="U3396" s="78"/>
      <c r="V3396" s="79"/>
    </row>
    <row r="3397" spans="21:22" x14ac:dyDescent="0.2">
      <c r="U3397" s="78"/>
      <c r="V3397" s="79"/>
    </row>
    <row r="3398" spans="21:22" x14ac:dyDescent="0.2">
      <c r="U3398" s="78"/>
      <c r="V3398" s="79"/>
    </row>
    <row r="3399" spans="21:22" x14ac:dyDescent="0.2">
      <c r="U3399" s="78"/>
      <c r="V3399" s="79"/>
    </row>
    <row r="3400" spans="21:22" x14ac:dyDescent="0.2">
      <c r="U3400" s="78"/>
      <c r="V3400" s="79"/>
    </row>
    <row r="3401" spans="21:22" x14ac:dyDescent="0.2">
      <c r="U3401" s="78"/>
      <c r="V3401" s="79"/>
    </row>
    <row r="3402" spans="21:22" x14ac:dyDescent="0.2">
      <c r="U3402" s="78"/>
      <c r="V3402" s="79"/>
    </row>
    <row r="3403" spans="21:22" x14ac:dyDescent="0.2">
      <c r="U3403" s="78"/>
      <c r="V3403" s="79"/>
    </row>
    <row r="3404" spans="21:22" x14ac:dyDescent="0.2">
      <c r="U3404" s="78"/>
      <c r="V3404" s="79"/>
    </row>
    <row r="3405" spans="21:22" x14ac:dyDescent="0.2">
      <c r="U3405" s="78"/>
      <c r="V3405" s="79"/>
    </row>
    <row r="3406" spans="21:22" x14ac:dyDescent="0.2">
      <c r="U3406" s="78"/>
      <c r="V3406" s="79"/>
    </row>
    <row r="3407" spans="21:22" x14ac:dyDescent="0.2">
      <c r="U3407" s="78"/>
      <c r="V3407" s="79"/>
    </row>
    <row r="3408" spans="21:22" x14ac:dyDescent="0.2">
      <c r="U3408" s="78"/>
      <c r="V3408" s="79"/>
    </row>
    <row r="3409" spans="21:22" x14ac:dyDescent="0.2">
      <c r="U3409" s="78"/>
      <c r="V3409" s="79"/>
    </row>
    <row r="3410" spans="21:22" x14ac:dyDescent="0.2">
      <c r="U3410" s="78"/>
      <c r="V3410" s="79"/>
    </row>
    <row r="3411" spans="21:22" x14ac:dyDescent="0.2">
      <c r="U3411" s="78"/>
      <c r="V3411" s="79"/>
    </row>
    <row r="3412" spans="21:22" x14ac:dyDescent="0.2">
      <c r="U3412" s="78"/>
      <c r="V3412" s="79"/>
    </row>
    <row r="3413" spans="21:22" x14ac:dyDescent="0.2">
      <c r="U3413" s="78"/>
      <c r="V3413" s="79"/>
    </row>
    <row r="3414" spans="21:22" x14ac:dyDescent="0.2">
      <c r="U3414" s="78"/>
      <c r="V3414" s="79"/>
    </row>
    <row r="3415" spans="21:22" x14ac:dyDescent="0.2">
      <c r="U3415" s="78"/>
      <c r="V3415" s="79"/>
    </row>
    <row r="3416" spans="21:22" x14ac:dyDescent="0.2">
      <c r="U3416" s="78"/>
      <c r="V3416" s="79"/>
    </row>
    <row r="3417" spans="21:22" x14ac:dyDescent="0.2">
      <c r="U3417" s="78"/>
      <c r="V3417" s="79"/>
    </row>
    <row r="3418" spans="21:22" x14ac:dyDescent="0.2">
      <c r="U3418" s="78"/>
      <c r="V3418" s="79"/>
    </row>
    <row r="3419" spans="21:22" x14ac:dyDescent="0.2">
      <c r="U3419" s="78"/>
      <c r="V3419" s="79"/>
    </row>
    <row r="3420" spans="21:22" x14ac:dyDescent="0.2">
      <c r="U3420" s="78"/>
      <c r="V3420" s="79"/>
    </row>
    <row r="3421" spans="21:22" x14ac:dyDescent="0.2">
      <c r="U3421" s="78"/>
      <c r="V3421" s="79"/>
    </row>
    <row r="3422" spans="21:22" x14ac:dyDescent="0.2">
      <c r="U3422" s="78"/>
      <c r="V3422" s="79"/>
    </row>
    <row r="3423" spans="21:22" x14ac:dyDescent="0.2">
      <c r="U3423" s="78"/>
      <c r="V3423" s="79"/>
    </row>
    <row r="3424" spans="21:22" x14ac:dyDescent="0.2">
      <c r="U3424" s="78"/>
      <c r="V3424" s="79"/>
    </row>
    <row r="3425" spans="21:22" x14ac:dyDescent="0.2">
      <c r="U3425" s="78"/>
      <c r="V3425" s="79"/>
    </row>
    <row r="3426" spans="21:22" x14ac:dyDescent="0.2">
      <c r="U3426" s="78"/>
      <c r="V3426" s="79"/>
    </row>
    <row r="3427" spans="21:22" x14ac:dyDescent="0.2">
      <c r="U3427" s="78"/>
      <c r="V3427" s="79"/>
    </row>
    <row r="3428" spans="21:22" x14ac:dyDescent="0.2">
      <c r="U3428" s="78"/>
      <c r="V3428" s="79"/>
    </row>
    <row r="3429" spans="21:22" x14ac:dyDescent="0.2">
      <c r="U3429" s="78"/>
      <c r="V3429" s="79"/>
    </row>
    <row r="3430" spans="21:22" x14ac:dyDescent="0.2">
      <c r="U3430" s="78"/>
      <c r="V3430" s="79"/>
    </row>
    <row r="3431" spans="21:22" x14ac:dyDescent="0.2">
      <c r="U3431" s="78"/>
      <c r="V3431" s="79"/>
    </row>
    <row r="3432" spans="21:22" x14ac:dyDescent="0.2">
      <c r="U3432" s="78"/>
      <c r="V3432" s="79"/>
    </row>
    <row r="3433" spans="21:22" x14ac:dyDescent="0.2">
      <c r="U3433" s="78"/>
      <c r="V3433" s="79"/>
    </row>
    <row r="3434" spans="21:22" x14ac:dyDescent="0.2">
      <c r="U3434" s="78"/>
      <c r="V3434" s="79"/>
    </row>
    <row r="3435" spans="21:22" x14ac:dyDescent="0.2">
      <c r="U3435" s="78"/>
      <c r="V3435" s="79"/>
    </row>
    <row r="3436" spans="21:22" x14ac:dyDescent="0.2">
      <c r="U3436" s="78"/>
      <c r="V3436" s="79"/>
    </row>
    <row r="3437" spans="21:22" x14ac:dyDescent="0.2">
      <c r="U3437" s="78"/>
      <c r="V3437" s="79"/>
    </row>
    <row r="3438" spans="21:22" x14ac:dyDescent="0.2">
      <c r="U3438" s="78"/>
      <c r="V3438" s="79"/>
    </row>
    <row r="3439" spans="21:22" x14ac:dyDescent="0.2">
      <c r="U3439" s="78"/>
      <c r="V3439" s="79"/>
    </row>
    <row r="3440" spans="21:22" x14ac:dyDescent="0.2">
      <c r="U3440" s="78"/>
      <c r="V3440" s="79"/>
    </row>
    <row r="3441" spans="21:22" x14ac:dyDescent="0.2">
      <c r="U3441" s="78"/>
      <c r="V3441" s="79"/>
    </row>
    <row r="3442" spans="21:22" x14ac:dyDescent="0.2">
      <c r="U3442" s="78"/>
      <c r="V3442" s="79"/>
    </row>
    <row r="3443" spans="21:22" x14ac:dyDescent="0.2">
      <c r="U3443" s="78"/>
      <c r="V3443" s="79"/>
    </row>
    <row r="3444" spans="21:22" x14ac:dyDescent="0.2">
      <c r="U3444" s="78"/>
      <c r="V3444" s="79"/>
    </row>
    <row r="3445" spans="21:22" x14ac:dyDescent="0.2">
      <c r="U3445" s="78"/>
      <c r="V3445" s="79"/>
    </row>
    <row r="3446" spans="21:22" x14ac:dyDescent="0.2">
      <c r="U3446" s="78"/>
      <c r="V3446" s="79"/>
    </row>
    <row r="3447" spans="21:22" x14ac:dyDescent="0.2">
      <c r="U3447" s="78"/>
      <c r="V3447" s="79"/>
    </row>
    <row r="3448" spans="21:22" x14ac:dyDescent="0.2">
      <c r="U3448" s="78"/>
      <c r="V3448" s="79"/>
    </row>
    <row r="3449" spans="21:22" x14ac:dyDescent="0.2">
      <c r="U3449" s="78"/>
      <c r="V3449" s="79"/>
    </row>
    <row r="3450" spans="21:22" x14ac:dyDescent="0.2">
      <c r="U3450" s="78"/>
      <c r="V3450" s="79"/>
    </row>
    <row r="3451" spans="21:22" x14ac:dyDescent="0.2">
      <c r="U3451" s="78"/>
      <c r="V3451" s="79"/>
    </row>
    <row r="3452" spans="21:22" x14ac:dyDescent="0.2">
      <c r="U3452" s="78"/>
      <c r="V3452" s="79"/>
    </row>
    <row r="3453" spans="21:22" x14ac:dyDescent="0.2">
      <c r="U3453" s="78"/>
      <c r="V3453" s="79"/>
    </row>
    <row r="3454" spans="21:22" x14ac:dyDescent="0.2">
      <c r="U3454" s="78"/>
      <c r="V3454" s="79"/>
    </row>
    <row r="3455" spans="21:22" x14ac:dyDescent="0.2">
      <c r="U3455" s="78"/>
      <c r="V3455" s="79"/>
    </row>
    <row r="3456" spans="21:22" x14ac:dyDescent="0.2">
      <c r="U3456" s="78"/>
      <c r="V3456" s="79"/>
    </row>
    <row r="3457" spans="21:22" x14ac:dyDescent="0.2">
      <c r="U3457" s="78"/>
      <c r="V3457" s="79"/>
    </row>
    <row r="3458" spans="21:22" x14ac:dyDescent="0.2">
      <c r="U3458" s="78"/>
      <c r="V3458" s="79"/>
    </row>
    <row r="3459" spans="21:22" x14ac:dyDescent="0.2">
      <c r="U3459" s="78"/>
      <c r="V3459" s="79"/>
    </row>
    <row r="3460" spans="21:22" x14ac:dyDescent="0.2">
      <c r="U3460" s="78"/>
      <c r="V3460" s="79"/>
    </row>
    <row r="3461" spans="21:22" x14ac:dyDescent="0.2">
      <c r="U3461" s="78"/>
      <c r="V3461" s="79"/>
    </row>
    <row r="3462" spans="21:22" x14ac:dyDescent="0.2">
      <c r="U3462" s="78"/>
      <c r="V3462" s="79"/>
    </row>
    <row r="3463" spans="21:22" x14ac:dyDescent="0.2">
      <c r="U3463" s="78"/>
      <c r="V3463" s="79"/>
    </row>
    <row r="3464" spans="21:22" x14ac:dyDescent="0.2">
      <c r="U3464" s="78"/>
      <c r="V3464" s="79"/>
    </row>
    <row r="3465" spans="21:22" x14ac:dyDescent="0.2">
      <c r="U3465" s="78"/>
      <c r="V3465" s="79"/>
    </row>
    <row r="3466" spans="21:22" x14ac:dyDescent="0.2">
      <c r="U3466" s="78"/>
      <c r="V3466" s="79"/>
    </row>
    <row r="3467" spans="21:22" x14ac:dyDescent="0.2">
      <c r="U3467" s="78"/>
      <c r="V3467" s="79"/>
    </row>
    <row r="3468" spans="21:22" x14ac:dyDescent="0.2">
      <c r="U3468" s="78"/>
      <c r="V3468" s="79"/>
    </row>
    <row r="3469" spans="21:22" x14ac:dyDescent="0.2">
      <c r="U3469" s="78"/>
      <c r="V3469" s="79"/>
    </row>
    <row r="3470" spans="21:22" x14ac:dyDescent="0.2">
      <c r="U3470" s="78"/>
      <c r="V3470" s="79"/>
    </row>
    <row r="3471" spans="21:22" x14ac:dyDescent="0.2">
      <c r="U3471" s="78"/>
      <c r="V3471" s="79"/>
    </row>
    <row r="3472" spans="21:22" x14ac:dyDescent="0.2">
      <c r="U3472" s="78"/>
      <c r="V3472" s="79"/>
    </row>
    <row r="3473" spans="21:22" x14ac:dyDescent="0.2">
      <c r="U3473" s="78"/>
      <c r="V3473" s="79"/>
    </row>
    <row r="3474" spans="21:22" x14ac:dyDescent="0.2">
      <c r="U3474" s="78"/>
      <c r="V3474" s="79"/>
    </row>
    <row r="3475" spans="21:22" x14ac:dyDescent="0.2">
      <c r="U3475" s="78"/>
      <c r="V3475" s="79"/>
    </row>
    <row r="3476" spans="21:22" x14ac:dyDescent="0.2">
      <c r="U3476" s="78"/>
      <c r="V3476" s="79"/>
    </row>
    <row r="3477" spans="21:22" x14ac:dyDescent="0.2">
      <c r="U3477" s="78"/>
      <c r="V3477" s="79"/>
    </row>
    <row r="3478" spans="21:22" x14ac:dyDescent="0.2">
      <c r="U3478" s="78"/>
      <c r="V3478" s="79"/>
    </row>
    <row r="3479" spans="21:22" x14ac:dyDescent="0.2">
      <c r="U3479" s="78"/>
      <c r="V3479" s="79"/>
    </row>
    <row r="3480" spans="21:22" x14ac:dyDescent="0.2">
      <c r="U3480" s="78"/>
      <c r="V3480" s="79"/>
    </row>
    <row r="3481" spans="21:22" x14ac:dyDescent="0.2">
      <c r="U3481" s="78"/>
      <c r="V3481" s="79"/>
    </row>
    <row r="3482" spans="21:22" x14ac:dyDescent="0.2">
      <c r="U3482" s="78"/>
      <c r="V3482" s="79"/>
    </row>
    <row r="3483" spans="21:22" x14ac:dyDescent="0.2">
      <c r="U3483" s="78"/>
      <c r="V3483" s="79"/>
    </row>
    <row r="3484" spans="21:22" x14ac:dyDescent="0.2">
      <c r="U3484" s="78"/>
      <c r="V3484" s="79"/>
    </row>
    <row r="3485" spans="21:22" x14ac:dyDescent="0.2">
      <c r="U3485" s="78"/>
      <c r="V3485" s="79"/>
    </row>
    <row r="3486" spans="21:22" x14ac:dyDescent="0.2">
      <c r="U3486" s="78"/>
      <c r="V3486" s="79"/>
    </row>
    <row r="3487" spans="21:22" x14ac:dyDescent="0.2">
      <c r="U3487" s="78"/>
      <c r="V3487" s="79"/>
    </row>
    <row r="3488" spans="21:22" x14ac:dyDescent="0.2">
      <c r="U3488" s="78"/>
      <c r="V3488" s="79"/>
    </row>
    <row r="3489" spans="21:22" x14ac:dyDescent="0.2">
      <c r="U3489" s="78"/>
      <c r="V3489" s="79"/>
    </row>
    <row r="3490" spans="21:22" x14ac:dyDescent="0.2">
      <c r="U3490" s="78"/>
      <c r="V3490" s="79"/>
    </row>
    <row r="3491" spans="21:22" x14ac:dyDescent="0.2">
      <c r="U3491" s="78"/>
      <c r="V3491" s="79"/>
    </row>
    <row r="3492" spans="21:22" x14ac:dyDescent="0.2">
      <c r="U3492" s="78"/>
      <c r="V3492" s="79"/>
    </row>
    <row r="3493" spans="21:22" x14ac:dyDescent="0.2">
      <c r="U3493" s="78"/>
      <c r="V3493" s="79"/>
    </row>
    <row r="3494" spans="21:22" x14ac:dyDescent="0.2">
      <c r="U3494" s="78"/>
      <c r="V3494" s="79"/>
    </row>
    <row r="3495" spans="21:22" x14ac:dyDescent="0.2">
      <c r="U3495" s="78"/>
      <c r="V3495" s="79"/>
    </row>
    <row r="3496" spans="21:22" x14ac:dyDescent="0.2">
      <c r="U3496" s="78"/>
      <c r="V3496" s="79"/>
    </row>
    <row r="3497" spans="21:22" x14ac:dyDescent="0.2">
      <c r="U3497" s="78"/>
      <c r="V3497" s="79"/>
    </row>
    <row r="3498" spans="21:22" x14ac:dyDescent="0.2">
      <c r="U3498" s="78"/>
      <c r="V3498" s="79"/>
    </row>
    <row r="3499" spans="21:22" x14ac:dyDescent="0.2">
      <c r="U3499" s="78"/>
      <c r="V3499" s="79"/>
    </row>
    <row r="3500" spans="21:22" x14ac:dyDescent="0.2">
      <c r="U3500" s="78"/>
      <c r="V3500" s="79"/>
    </row>
    <row r="3501" spans="21:22" x14ac:dyDescent="0.2">
      <c r="U3501" s="78"/>
      <c r="V3501" s="79"/>
    </row>
    <row r="3502" spans="21:22" x14ac:dyDescent="0.2">
      <c r="U3502" s="78"/>
      <c r="V3502" s="79"/>
    </row>
    <row r="3503" spans="21:22" x14ac:dyDescent="0.2">
      <c r="U3503" s="78"/>
      <c r="V3503" s="79"/>
    </row>
    <row r="3504" spans="21:22" x14ac:dyDescent="0.2">
      <c r="U3504" s="78"/>
      <c r="V3504" s="79"/>
    </row>
    <row r="3505" spans="21:22" x14ac:dyDescent="0.2">
      <c r="U3505" s="78"/>
      <c r="V3505" s="79"/>
    </row>
    <row r="3506" spans="21:22" x14ac:dyDescent="0.2">
      <c r="U3506" s="78"/>
      <c r="V3506" s="79"/>
    </row>
    <row r="3507" spans="21:22" x14ac:dyDescent="0.2">
      <c r="U3507" s="78"/>
      <c r="V3507" s="79"/>
    </row>
    <row r="3508" spans="21:22" x14ac:dyDescent="0.2">
      <c r="U3508" s="78"/>
      <c r="V3508" s="79"/>
    </row>
    <row r="3509" spans="21:22" x14ac:dyDescent="0.2">
      <c r="U3509" s="78"/>
      <c r="V3509" s="79"/>
    </row>
    <row r="3510" spans="21:22" x14ac:dyDescent="0.2">
      <c r="U3510" s="78"/>
      <c r="V3510" s="79"/>
    </row>
    <row r="3511" spans="21:22" x14ac:dyDescent="0.2">
      <c r="U3511" s="78"/>
      <c r="V3511" s="79"/>
    </row>
    <row r="3512" spans="21:22" x14ac:dyDescent="0.2">
      <c r="U3512" s="78"/>
      <c r="V3512" s="79"/>
    </row>
    <row r="3513" spans="21:22" x14ac:dyDescent="0.2">
      <c r="U3513" s="78"/>
      <c r="V3513" s="79"/>
    </row>
    <row r="3514" spans="21:22" x14ac:dyDescent="0.2">
      <c r="U3514" s="78"/>
      <c r="V3514" s="79"/>
    </row>
    <row r="3515" spans="21:22" x14ac:dyDescent="0.2">
      <c r="U3515" s="78"/>
      <c r="V3515" s="79"/>
    </row>
    <row r="3516" spans="21:22" x14ac:dyDescent="0.2">
      <c r="U3516" s="78"/>
      <c r="V3516" s="79"/>
    </row>
    <row r="3517" spans="21:22" x14ac:dyDescent="0.2">
      <c r="U3517" s="78"/>
      <c r="V3517" s="79"/>
    </row>
    <row r="3518" spans="21:22" x14ac:dyDescent="0.2">
      <c r="U3518" s="78"/>
      <c r="V3518" s="79"/>
    </row>
    <row r="3519" spans="21:22" x14ac:dyDescent="0.2">
      <c r="U3519" s="78"/>
      <c r="V3519" s="79"/>
    </row>
    <row r="3520" spans="21:22" x14ac:dyDescent="0.2">
      <c r="U3520" s="78"/>
      <c r="V3520" s="79"/>
    </row>
    <row r="3521" spans="21:22" x14ac:dyDescent="0.2">
      <c r="U3521" s="78"/>
      <c r="V3521" s="79"/>
    </row>
    <row r="3522" spans="21:22" x14ac:dyDescent="0.2">
      <c r="U3522" s="78"/>
      <c r="V3522" s="79"/>
    </row>
    <row r="3523" spans="21:22" x14ac:dyDescent="0.2">
      <c r="U3523" s="78"/>
      <c r="V3523" s="79"/>
    </row>
    <row r="3524" spans="21:22" x14ac:dyDescent="0.2">
      <c r="U3524" s="78"/>
      <c r="V3524" s="79"/>
    </row>
    <row r="3525" spans="21:22" x14ac:dyDescent="0.2">
      <c r="U3525" s="78"/>
      <c r="V3525" s="79"/>
    </row>
    <row r="3526" spans="21:22" x14ac:dyDescent="0.2">
      <c r="U3526" s="78"/>
      <c r="V3526" s="79"/>
    </row>
    <row r="3527" spans="21:22" x14ac:dyDescent="0.2">
      <c r="U3527" s="78"/>
      <c r="V3527" s="79"/>
    </row>
    <row r="3528" spans="21:22" x14ac:dyDescent="0.2">
      <c r="U3528" s="78"/>
      <c r="V3528" s="79"/>
    </row>
    <row r="3529" spans="21:22" x14ac:dyDescent="0.2">
      <c r="U3529" s="78"/>
      <c r="V3529" s="79"/>
    </row>
    <row r="3530" spans="21:22" x14ac:dyDescent="0.2">
      <c r="U3530" s="78"/>
      <c r="V3530" s="79"/>
    </row>
    <row r="3531" spans="21:22" x14ac:dyDescent="0.2">
      <c r="U3531" s="78"/>
      <c r="V3531" s="79"/>
    </row>
    <row r="3532" spans="21:22" x14ac:dyDescent="0.2">
      <c r="U3532" s="78"/>
      <c r="V3532" s="79"/>
    </row>
    <row r="3533" spans="21:22" x14ac:dyDescent="0.2">
      <c r="U3533" s="78"/>
      <c r="V3533" s="79"/>
    </row>
    <row r="3534" spans="21:22" x14ac:dyDescent="0.2">
      <c r="U3534" s="78"/>
      <c r="V3534" s="79"/>
    </row>
    <row r="3535" spans="21:22" x14ac:dyDescent="0.2">
      <c r="U3535" s="78"/>
      <c r="V3535" s="79"/>
    </row>
    <row r="3536" spans="21:22" x14ac:dyDescent="0.2">
      <c r="U3536" s="78"/>
      <c r="V3536" s="79"/>
    </row>
    <row r="3537" spans="21:22" x14ac:dyDescent="0.2">
      <c r="U3537" s="78"/>
      <c r="V3537" s="79"/>
    </row>
    <row r="3538" spans="21:22" x14ac:dyDescent="0.2">
      <c r="U3538" s="78"/>
      <c r="V3538" s="79"/>
    </row>
    <row r="3539" spans="21:22" x14ac:dyDescent="0.2">
      <c r="U3539" s="78"/>
      <c r="V3539" s="79"/>
    </row>
    <row r="3540" spans="21:22" x14ac:dyDescent="0.2">
      <c r="U3540" s="78"/>
      <c r="V3540" s="79"/>
    </row>
    <row r="3541" spans="21:22" x14ac:dyDescent="0.2">
      <c r="U3541" s="78"/>
      <c r="V3541" s="79"/>
    </row>
    <row r="3542" spans="21:22" x14ac:dyDescent="0.2">
      <c r="U3542" s="78"/>
      <c r="V3542" s="79"/>
    </row>
    <row r="3543" spans="21:22" x14ac:dyDescent="0.2">
      <c r="U3543" s="78"/>
      <c r="V3543" s="79"/>
    </row>
    <row r="3544" spans="21:22" x14ac:dyDescent="0.2">
      <c r="U3544" s="78"/>
      <c r="V3544" s="79"/>
    </row>
    <row r="3545" spans="21:22" x14ac:dyDescent="0.2">
      <c r="U3545" s="78"/>
      <c r="V3545" s="79"/>
    </row>
    <row r="3546" spans="21:22" x14ac:dyDescent="0.2">
      <c r="U3546" s="78"/>
      <c r="V3546" s="79"/>
    </row>
    <row r="3547" spans="21:22" x14ac:dyDescent="0.2">
      <c r="U3547" s="78"/>
      <c r="V3547" s="79"/>
    </row>
    <row r="3548" spans="21:22" x14ac:dyDescent="0.2">
      <c r="U3548" s="78"/>
      <c r="V3548" s="79"/>
    </row>
    <row r="3549" spans="21:22" x14ac:dyDescent="0.2">
      <c r="U3549" s="78"/>
      <c r="V3549" s="79"/>
    </row>
    <row r="3550" spans="21:22" x14ac:dyDescent="0.2">
      <c r="U3550" s="78"/>
      <c r="V3550" s="79"/>
    </row>
    <row r="3551" spans="21:22" x14ac:dyDescent="0.2">
      <c r="U3551" s="78"/>
      <c r="V3551" s="79"/>
    </row>
    <row r="3552" spans="21:22" x14ac:dyDescent="0.2">
      <c r="U3552" s="78"/>
      <c r="V3552" s="79"/>
    </row>
    <row r="3553" spans="21:22" x14ac:dyDescent="0.2">
      <c r="U3553" s="78"/>
      <c r="V3553" s="79"/>
    </row>
    <row r="3554" spans="21:22" x14ac:dyDescent="0.2">
      <c r="U3554" s="78"/>
      <c r="V3554" s="79"/>
    </row>
    <row r="3555" spans="21:22" x14ac:dyDescent="0.2">
      <c r="U3555" s="78"/>
      <c r="V3555" s="79"/>
    </row>
    <row r="3556" spans="21:22" x14ac:dyDescent="0.2">
      <c r="U3556" s="78"/>
      <c r="V3556" s="79"/>
    </row>
    <row r="3557" spans="21:22" x14ac:dyDescent="0.2">
      <c r="U3557" s="78"/>
      <c r="V3557" s="79"/>
    </row>
    <row r="3558" spans="21:22" x14ac:dyDescent="0.2">
      <c r="U3558" s="78"/>
      <c r="V3558" s="79"/>
    </row>
    <row r="3559" spans="21:22" x14ac:dyDescent="0.2">
      <c r="U3559" s="78"/>
      <c r="V3559" s="79"/>
    </row>
    <row r="3560" spans="21:22" x14ac:dyDescent="0.2">
      <c r="U3560" s="78"/>
      <c r="V3560" s="79"/>
    </row>
    <row r="3561" spans="21:22" x14ac:dyDescent="0.2">
      <c r="U3561" s="78"/>
      <c r="V3561" s="79"/>
    </row>
    <row r="3562" spans="21:22" x14ac:dyDescent="0.2">
      <c r="U3562" s="78"/>
      <c r="V3562" s="79"/>
    </row>
    <row r="3563" spans="21:22" x14ac:dyDescent="0.2">
      <c r="U3563" s="78"/>
      <c r="V3563" s="79"/>
    </row>
    <row r="3564" spans="21:22" x14ac:dyDescent="0.2">
      <c r="U3564" s="78"/>
      <c r="V3564" s="79"/>
    </row>
    <row r="3565" spans="21:22" x14ac:dyDescent="0.2">
      <c r="U3565" s="78"/>
      <c r="V3565" s="79"/>
    </row>
    <row r="3566" spans="21:22" x14ac:dyDescent="0.2">
      <c r="U3566" s="78"/>
      <c r="V3566" s="79"/>
    </row>
    <row r="3567" spans="21:22" x14ac:dyDescent="0.2">
      <c r="U3567" s="78"/>
      <c r="V3567" s="79"/>
    </row>
    <row r="3568" spans="21:22" x14ac:dyDescent="0.2">
      <c r="U3568" s="78"/>
      <c r="V3568" s="79"/>
    </row>
    <row r="3569" spans="21:22" x14ac:dyDescent="0.2">
      <c r="U3569" s="78"/>
      <c r="V3569" s="79"/>
    </row>
    <row r="3570" spans="21:22" x14ac:dyDescent="0.2">
      <c r="U3570" s="78"/>
      <c r="V3570" s="79"/>
    </row>
    <row r="3571" spans="21:22" x14ac:dyDescent="0.2">
      <c r="U3571" s="78"/>
      <c r="V3571" s="79"/>
    </row>
    <row r="3572" spans="21:22" x14ac:dyDescent="0.2">
      <c r="U3572" s="78"/>
      <c r="V3572" s="79"/>
    </row>
    <row r="3573" spans="21:22" x14ac:dyDescent="0.2">
      <c r="U3573" s="78"/>
      <c r="V3573" s="79"/>
    </row>
    <row r="3574" spans="21:22" x14ac:dyDescent="0.2">
      <c r="U3574" s="78"/>
      <c r="V3574" s="79"/>
    </row>
    <row r="3575" spans="21:22" x14ac:dyDescent="0.2">
      <c r="U3575" s="78"/>
      <c r="V3575" s="79"/>
    </row>
    <row r="3576" spans="21:22" x14ac:dyDescent="0.2">
      <c r="U3576" s="78"/>
      <c r="V3576" s="79"/>
    </row>
    <row r="3577" spans="21:22" x14ac:dyDescent="0.2">
      <c r="U3577" s="78"/>
      <c r="V3577" s="79"/>
    </row>
    <row r="3578" spans="21:22" x14ac:dyDescent="0.2">
      <c r="U3578" s="78"/>
      <c r="V3578" s="79"/>
    </row>
    <row r="3579" spans="21:22" x14ac:dyDescent="0.2">
      <c r="U3579" s="78"/>
      <c r="V3579" s="79"/>
    </row>
    <row r="3580" spans="21:22" x14ac:dyDescent="0.2">
      <c r="U3580" s="78"/>
      <c r="V3580" s="79"/>
    </row>
    <row r="3581" spans="21:22" x14ac:dyDescent="0.2">
      <c r="U3581" s="78"/>
      <c r="V3581" s="79"/>
    </row>
    <row r="3582" spans="21:22" x14ac:dyDescent="0.2">
      <c r="U3582" s="78"/>
      <c r="V3582" s="79"/>
    </row>
    <row r="3583" spans="21:22" x14ac:dyDescent="0.2">
      <c r="U3583" s="78"/>
      <c r="V3583" s="79"/>
    </row>
    <row r="3584" spans="21:22" x14ac:dyDescent="0.2">
      <c r="U3584" s="78"/>
      <c r="V3584" s="79"/>
    </row>
    <row r="3585" spans="21:22" x14ac:dyDescent="0.2">
      <c r="U3585" s="78"/>
      <c r="V3585" s="79"/>
    </row>
    <row r="3586" spans="21:22" x14ac:dyDescent="0.2">
      <c r="U3586" s="78"/>
      <c r="V3586" s="79"/>
    </row>
    <row r="3587" spans="21:22" x14ac:dyDescent="0.2">
      <c r="U3587" s="78"/>
      <c r="V3587" s="79"/>
    </row>
    <row r="3588" spans="21:22" x14ac:dyDescent="0.2">
      <c r="U3588" s="78"/>
      <c r="V3588" s="79"/>
    </row>
    <row r="3589" spans="21:22" x14ac:dyDescent="0.2">
      <c r="U3589" s="78"/>
      <c r="V3589" s="79"/>
    </row>
    <row r="3590" spans="21:22" x14ac:dyDescent="0.2">
      <c r="U3590" s="78"/>
      <c r="V3590" s="79"/>
    </row>
    <row r="3591" spans="21:22" x14ac:dyDescent="0.2">
      <c r="U3591" s="78"/>
      <c r="V3591" s="79"/>
    </row>
    <row r="3592" spans="21:22" x14ac:dyDescent="0.2">
      <c r="U3592" s="78"/>
      <c r="V3592" s="79"/>
    </row>
    <row r="3593" spans="21:22" x14ac:dyDescent="0.2">
      <c r="U3593" s="78"/>
      <c r="V3593" s="79"/>
    </row>
    <row r="3594" spans="21:22" x14ac:dyDescent="0.2">
      <c r="U3594" s="78"/>
      <c r="V3594" s="79"/>
    </row>
    <row r="3595" spans="21:22" x14ac:dyDescent="0.2">
      <c r="U3595" s="78"/>
      <c r="V3595" s="79"/>
    </row>
    <row r="3596" spans="21:22" x14ac:dyDescent="0.2">
      <c r="U3596" s="78"/>
      <c r="V3596" s="79"/>
    </row>
    <row r="3597" spans="21:22" x14ac:dyDescent="0.2">
      <c r="U3597" s="78"/>
      <c r="V3597" s="79"/>
    </row>
    <row r="3598" spans="21:22" x14ac:dyDescent="0.2">
      <c r="U3598" s="78"/>
      <c r="V3598" s="79"/>
    </row>
    <row r="3599" spans="21:22" x14ac:dyDescent="0.2">
      <c r="U3599" s="78"/>
      <c r="V3599" s="79"/>
    </row>
    <row r="3600" spans="21:22" x14ac:dyDescent="0.2">
      <c r="U3600" s="78"/>
      <c r="V3600" s="79"/>
    </row>
    <row r="3601" spans="21:22" x14ac:dyDescent="0.2">
      <c r="U3601" s="78"/>
      <c r="V3601" s="79"/>
    </row>
    <row r="3602" spans="21:22" x14ac:dyDescent="0.2">
      <c r="U3602" s="78"/>
      <c r="V3602" s="79"/>
    </row>
    <row r="3603" spans="21:22" x14ac:dyDescent="0.2">
      <c r="U3603" s="78"/>
      <c r="V3603" s="79"/>
    </row>
    <row r="3604" spans="21:22" x14ac:dyDescent="0.2">
      <c r="U3604" s="78"/>
      <c r="V3604" s="79"/>
    </row>
    <row r="3605" spans="21:22" x14ac:dyDescent="0.2">
      <c r="U3605" s="78"/>
      <c r="V3605" s="79"/>
    </row>
    <row r="3606" spans="21:22" x14ac:dyDescent="0.2">
      <c r="U3606" s="78"/>
      <c r="V3606" s="79"/>
    </row>
    <row r="3607" spans="21:22" x14ac:dyDescent="0.2">
      <c r="U3607" s="78"/>
      <c r="V3607" s="79"/>
    </row>
    <row r="3608" spans="21:22" x14ac:dyDescent="0.2">
      <c r="U3608" s="78"/>
      <c r="V3608" s="79"/>
    </row>
    <row r="3609" spans="21:22" x14ac:dyDescent="0.2">
      <c r="U3609" s="78"/>
      <c r="V3609" s="79"/>
    </row>
    <row r="3610" spans="21:22" x14ac:dyDescent="0.2">
      <c r="U3610" s="78"/>
      <c r="V3610" s="79"/>
    </row>
    <row r="3611" spans="21:22" x14ac:dyDescent="0.2">
      <c r="U3611" s="78"/>
      <c r="V3611" s="79"/>
    </row>
    <row r="3612" spans="21:22" x14ac:dyDescent="0.2">
      <c r="U3612" s="78"/>
      <c r="V3612" s="79"/>
    </row>
    <row r="3613" spans="21:22" x14ac:dyDescent="0.2">
      <c r="U3613" s="78"/>
      <c r="V3613" s="79"/>
    </row>
    <row r="3614" spans="21:22" x14ac:dyDescent="0.2">
      <c r="U3614" s="78"/>
      <c r="V3614" s="79"/>
    </row>
    <row r="3615" spans="21:22" x14ac:dyDescent="0.2">
      <c r="U3615" s="78"/>
      <c r="V3615" s="79"/>
    </row>
    <row r="3616" spans="21:22" x14ac:dyDescent="0.2">
      <c r="U3616" s="78"/>
      <c r="V3616" s="79"/>
    </row>
    <row r="3617" spans="21:22" x14ac:dyDescent="0.2">
      <c r="U3617" s="78"/>
      <c r="V3617" s="79"/>
    </row>
    <row r="3618" spans="21:22" x14ac:dyDescent="0.2">
      <c r="U3618" s="78"/>
      <c r="V3618" s="79"/>
    </row>
    <row r="3619" spans="21:22" x14ac:dyDescent="0.2">
      <c r="U3619" s="78"/>
      <c r="V3619" s="79"/>
    </row>
    <row r="3620" spans="21:22" x14ac:dyDescent="0.2">
      <c r="U3620" s="78"/>
      <c r="V3620" s="79"/>
    </row>
    <row r="3621" spans="21:22" x14ac:dyDescent="0.2">
      <c r="U3621" s="78"/>
      <c r="V3621" s="79"/>
    </row>
    <row r="3622" spans="21:22" x14ac:dyDescent="0.2">
      <c r="U3622" s="78"/>
      <c r="V3622" s="79"/>
    </row>
    <row r="3623" spans="21:22" x14ac:dyDescent="0.2">
      <c r="U3623" s="78"/>
      <c r="V3623" s="79"/>
    </row>
    <row r="3624" spans="21:22" x14ac:dyDescent="0.2">
      <c r="U3624" s="78"/>
      <c r="V3624" s="79"/>
    </row>
    <row r="3625" spans="21:22" x14ac:dyDescent="0.2">
      <c r="U3625" s="78"/>
      <c r="V3625" s="79"/>
    </row>
    <row r="3626" spans="21:22" x14ac:dyDescent="0.2">
      <c r="U3626" s="78"/>
      <c r="V3626" s="79"/>
    </row>
    <row r="3627" spans="21:22" x14ac:dyDescent="0.2">
      <c r="U3627" s="78"/>
      <c r="V3627" s="79"/>
    </row>
    <row r="3628" spans="21:22" x14ac:dyDescent="0.2">
      <c r="U3628" s="78"/>
      <c r="V3628" s="79"/>
    </row>
    <row r="3629" spans="21:22" x14ac:dyDescent="0.2">
      <c r="U3629" s="78"/>
      <c r="V3629" s="79"/>
    </row>
    <row r="3630" spans="21:22" x14ac:dyDescent="0.2">
      <c r="U3630" s="78"/>
      <c r="V3630" s="79"/>
    </row>
    <row r="3631" spans="21:22" x14ac:dyDescent="0.2">
      <c r="U3631" s="78"/>
      <c r="V3631" s="79"/>
    </row>
    <row r="3632" spans="21:22" x14ac:dyDescent="0.2">
      <c r="U3632" s="78"/>
      <c r="V3632" s="79"/>
    </row>
    <row r="3633" spans="21:22" x14ac:dyDescent="0.2">
      <c r="U3633" s="78"/>
      <c r="V3633" s="79"/>
    </row>
    <row r="3634" spans="21:22" x14ac:dyDescent="0.2">
      <c r="U3634" s="78"/>
      <c r="V3634" s="79"/>
    </row>
    <row r="3635" spans="21:22" x14ac:dyDescent="0.2">
      <c r="U3635" s="78"/>
      <c r="V3635" s="79"/>
    </row>
    <row r="3636" spans="21:22" x14ac:dyDescent="0.2">
      <c r="U3636" s="78"/>
      <c r="V3636" s="79"/>
    </row>
    <row r="3637" spans="21:22" x14ac:dyDescent="0.2">
      <c r="U3637" s="78"/>
      <c r="V3637" s="79"/>
    </row>
    <row r="3638" spans="21:22" x14ac:dyDescent="0.2">
      <c r="U3638" s="78"/>
      <c r="V3638" s="79"/>
    </row>
    <row r="3639" spans="21:22" x14ac:dyDescent="0.2">
      <c r="U3639" s="78"/>
      <c r="V3639" s="79"/>
    </row>
    <row r="3640" spans="21:22" x14ac:dyDescent="0.2">
      <c r="U3640" s="78"/>
      <c r="V3640" s="79"/>
    </row>
    <row r="3641" spans="21:22" x14ac:dyDescent="0.2">
      <c r="U3641" s="78"/>
      <c r="V3641" s="79"/>
    </row>
    <row r="3642" spans="21:22" x14ac:dyDescent="0.2">
      <c r="U3642" s="78"/>
      <c r="V3642" s="79"/>
    </row>
    <row r="3643" spans="21:22" x14ac:dyDescent="0.2">
      <c r="U3643" s="78"/>
      <c r="V3643" s="79"/>
    </row>
    <row r="3644" spans="21:22" x14ac:dyDescent="0.2">
      <c r="U3644" s="78"/>
      <c r="V3644" s="79"/>
    </row>
    <row r="3645" spans="21:22" x14ac:dyDescent="0.2">
      <c r="U3645" s="78"/>
      <c r="V3645" s="79"/>
    </row>
    <row r="3646" spans="21:22" x14ac:dyDescent="0.2">
      <c r="U3646" s="78"/>
      <c r="V3646" s="79"/>
    </row>
    <row r="3647" spans="21:22" x14ac:dyDescent="0.2">
      <c r="U3647" s="78"/>
      <c r="V3647" s="79"/>
    </row>
    <row r="3648" spans="21:22" x14ac:dyDescent="0.2">
      <c r="U3648" s="78"/>
      <c r="V3648" s="79"/>
    </row>
    <row r="3649" spans="21:22" x14ac:dyDescent="0.2">
      <c r="U3649" s="78"/>
      <c r="V3649" s="79"/>
    </row>
    <row r="3650" spans="21:22" x14ac:dyDescent="0.2">
      <c r="U3650" s="78"/>
      <c r="V3650" s="79"/>
    </row>
    <row r="3651" spans="21:22" x14ac:dyDescent="0.2">
      <c r="U3651" s="78"/>
      <c r="V3651" s="79"/>
    </row>
    <row r="3652" spans="21:22" x14ac:dyDescent="0.2">
      <c r="U3652" s="78"/>
      <c r="V3652" s="79"/>
    </row>
    <row r="3653" spans="21:22" x14ac:dyDescent="0.2">
      <c r="U3653" s="78"/>
      <c r="V3653" s="79"/>
    </row>
    <row r="3654" spans="21:22" x14ac:dyDescent="0.2">
      <c r="U3654" s="78"/>
      <c r="V3654" s="79"/>
    </row>
    <row r="3655" spans="21:22" x14ac:dyDescent="0.2">
      <c r="U3655" s="78"/>
      <c r="V3655" s="79"/>
    </row>
    <row r="3656" spans="21:22" x14ac:dyDescent="0.2">
      <c r="U3656" s="78"/>
      <c r="V3656" s="79"/>
    </row>
    <row r="3657" spans="21:22" x14ac:dyDescent="0.2">
      <c r="U3657" s="78"/>
      <c r="V3657" s="79"/>
    </row>
    <row r="3658" spans="21:22" x14ac:dyDescent="0.2">
      <c r="U3658" s="78"/>
      <c r="V3658" s="79"/>
    </row>
    <row r="3659" spans="21:22" x14ac:dyDescent="0.2">
      <c r="U3659" s="78"/>
      <c r="V3659" s="79"/>
    </row>
    <row r="3660" spans="21:22" x14ac:dyDescent="0.2">
      <c r="U3660" s="78"/>
      <c r="V3660" s="79"/>
    </row>
    <row r="3661" spans="21:22" x14ac:dyDescent="0.2">
      <c r="U3661" s="78"/>
      <c r="V3661" s="79"/>
    </row>
    <row r="3662" spans="21:22" x14ac:dyDescent="0.2">
      <c r="U3662" s="78"/>
      <c r="V3662" s="79"/>
    </row>
    <row r="3663" spans="21:22" x14ac:dyDescent="0.2">
      <c r="U3663" s="78"/>
      <c r="V3663" s="79"/>
    </row>
    <row r="3664" spans="21:22" x14ac:dyDescent="0.2">
      <c r="U3664" s="78"/>
      <c r="V3664" s="79"/>
    </row>
    <row r="3665" spans="21:22" x14ac:dyDescent="0.2">
      <c r="U3665" s="78"/>
      <c r="V3665" s="79"/>
    </row>
    <row r="3666" spans="21:22" x14ac:dyDescent="0.2">
      <c r="U3666" s="78"/>
      <c r="V3666" s="79"/>
    </row>
    <row r="3667" spans="21:22" x14ac:dyDescent="0.2">
      <c r="U3667" s="78"/>
      <c r="V3667" s="79"/>
    </row>
    <row r="3668" spans="21:22" x14ac:dyDescent="0.2">
      <c r="U3668" s="78"/>
      <c r="V3668" s="79"/>
    </row>
    <row r="3669" spans="21:22" x14ac:dyDescent="0.2">
      <c r="U3669" s="78"/>
      <c r="V3669" s="79"/>
    </row>
    <row r="3670" spans="21:22" x14ac:dyDescent="0.2">
      <c r="U3670" s="78"/>
      <c r="V3670" s="79"/>
    </row>
    <row r="3671" spans="21:22" x14ac:dyDescent="0.2">
      <c r="U3671" s="78"/>
      <c r="V3671" s="79"/>
    </row>
    <row r="3672" spans="21:22" x14ac:dyDescent="0.2">
      <c r="U3672" s="78"/>
      <c r="V3672" s="79"/>
    </row>
    <row r="3673" spans="21:22" x14ac:dyDescent="0.2">
      <c r="U3673" s="78"/>
      <c r="V3673" s="79"/>
    </row>
    <row r="3674" spans="21:22" x14ac:dyDescent="0.2">
      <c r="U3674" s="78"/>
      <c r="V3674" s="79"/>
    </row>
    <row r="3675" spans="21:22" x14ac:dyDescent="0.2">
      <c r="U3675" s="78"/>
      <c r="V3675" s="79"/>
    </row>
    <row r="3676" spans="21:22" x14ac:dyDescent="0.2">
      <c r="U3676" s="78"/>
      <c r="V3676" s="79"/>
    </row>
    <row r="3677" spans="21:22" x14ac:dyDescent="0.2">
      <c r="U3677" s="78"/>
      <c r="V3677" s="79"/>
    </row>
    <row r="3678" spans="21:22" x14ac:dyDescent="0.2">
      <c r="U3678" s="78"/>
      <c r="V3678" s="79"/>
    </row>
    <row r="3679" spans="21:22" x14ac:dyDescent="0.2">
      <c r="U3679" s="78"/>
      <c r="V3679" s="79"/>
    </row>
    <row r="3680" spans="21:22" x14ac:dyDescent="0.2">
      <c r="U3680" s="78"/>
      <c r="V3680" s="79"/>
    </row>
    <row r="3681" spans="21:22" x14ac:dyDescent="0.2">
      <c r="U3681" s="78"/>
      <c r="V3681" s="79"/>
    </row>
    <row r="3682" spans="21:22" x14ac:dyDescent="0.2">
      <c r="U3682" s="78"/>
      <c r="V3682" s="79"/>
    </row>
    <row r="3683" spans="21:22" x14ac:dyDescent="0.2">
      <c r="U3683" s="78"/>
      <c r="V3683" s="79"/>
    </row>
    <row r="3684" spans="21:22" x14ac:dyDescent="0.2">
      <c r="U3684" s="78"/>
      <c r="V3684" s="79"/>
    </row>
    <row r="3685" spans="21:22" x14ac:dyDescent="0.2">
      <c r="U3685" s="78"/>
      <c r="V3685" s="79"/>
    </row>
    <row r="3686" spans="21:22" x14ac:dyDescent="0.2">
      <c r="U3686" s="78"/>
      <c r="V3686" s="79"/>
    </row>
    <row r="3687" spans="21:22" x14ac:dyDescent="0.2">
      <c r="U3687" s="78"/>
      <c r="V3687" s="79"/>
    </row>
    <row r="3688" spans="21:22" x14ac:dyDescent="0.2">
      <c r="U3688" s="78"/>
      <c r="V3688" s="79"/>
    </row>
    <row r="3689" spans="21:22" x14ac:dyDescent="0.2">
      <c r="U3689" s="78"/>
      <c r="V3689" s="79"/>
    </row>
    <row r="3690" spans="21:22" x14ac:dyDescent="0.2">
      <c r="U3690" s="78"/>
      <c r="V3690" s="79"/>
    </row>
    <row r="3691" spans="21:22" x14ac:dyDescent="0.2">
      <c r="U3691" s="78"/>
      <c r="V3691" s="79"/>
    </row>
    <row r="3692" spans="21:22" x14ac:dyDescent="0.2">
      <c r="U3692" s="78"/>
      <c r="V3692" s="79"/>
    </row>
    <row r="3693" spans="21:22" x14ac:dyDescent="0.2">
      <c r="U3693" s="78"/>
      <c r="V3693" s="79"/>
    </row>
    <row r="3694" spans="21:22" x14ac:dyDescent="0.2">
      <c r="U3694" s="78"/>
      <c r="V3694" s="79"/>
    </row>
    <row r="3695" spans="21:22" x14ac:dyDescent="0.2">
      <c r="U3695" s="78"/>
      <c r="V3695" s="79"/>
    </row>
    <row r="3696" spans="21:22" x14ac:dyDescent="0.2">
      <c r="U3696" s="78"/>
      <c r="V3696" s="79"/>
    </row>
    <row r="3697" spans="21:22" x14ac:dyDescent="0.2">
      <c r="U3697" s="78"/>
      <c r="V3697" s="79"/>
    </row>
    <row r="3698" spans="21:22" x14ac:dyDescent="0.2">
      <c r="U3698" s="78"/>
      <c r="V3698" s="79"/>
    </row>
    <row r="3699" spans="21:22" x14ac:dyDescent="0.2">
      <c r="U3699" s="78"/>
      <c r="V3699" s="79"/>
    </row>
    <row r="3700" spans="21:22" x14ac:dyDescent="0.2">
      <c r="U3700" s="78"/>
      <c r="V3700" s="79"/>
    </row>
    <row r="3701" spans="21:22" x14ac:dyDescent="0.2">
      <c r="U3701" s="78"/>
      <c r="V3701" s="79"/>
    </row>
    <row r="3702" spans="21:22" x14ac:dyDescent="0.2">
      <c r="U3702" s="78"/>
      <c r="V3702" s="79"/>
    </row>
    <row r="3703" spans="21:22" x14ac:dyDescent="0.2">
      <c r="U3703" s="78"/>
      <c r="V3703" s="79"/>
    </row>
    <row r="3704" spans="21:22" x14ac:dyDescent="0.2">
      <c r="U3704" s="78"/>
      <c r="V3704" s="79"/>
    </row>
    <row r="3705" spans="21:22" x14ac:dyDescent="0.2">
      <c r="U3705" s="78"/>
      <c r="V3705" s="79"/>
    </row>
    <row r="3706" spans="21:22" x14ac:dyDescent="0.2">
      <c r="U3706" s="78"/>
      <c r="V3706" s="79"/>
    </row>
    <row r="3707" spans="21:22" x14ac:dyDescent="0.2">
      <c r="U3707" s="78"/>
      <c r="V3707" s="79"/>
    </row>
    <row r="3708" spans="21:22" x14ac:dyDescent="0.2">
      <c r="U3708" s="78"/>
      <c r="V3708" s="79"/>
    </row>
    <row r="3709" spans="21:22" x14ac:dyDescent="0.2">
      <c r="U3709" s="78"/>
      <c r="V3709" s="79"/>
    </row>
    <row r="3710" spans="21:22" x14ac:dyDescent="0.2">
      <c r="U3710" s="78"/>
      <c r="V3710" s="79"/>
    </row>
    <row r="3711" spans="21:22" x14ac:dyDescent="0.2">
      <c r="U3711" s="78"/>
      <c r="V3711" s="79"/>
    </row>
    <row r="3712" spans="21:22" x14ac:dyDescent="0.2">
      <c r="U3712" s="78"/>
      <c r="V3712" s="79"/>
    </row>
    <row r="3713" spans="21:22" x14ac:dyDescent="0.2">
      <c r="U3713" s="78"/>
      <c r="V3713" s="79"/>
    </row>
    <row r="3714" spans="21:22" x14ac:dyDescent="0.2">
      <c r="U3714" s="78"/>
      <c r="V3714" s="79"/>
    </row>
    <row r="3715" spans="21:22" x14ac:dyDescent="0.2">
      <c r="U3715" s="78"/>
      <c r="V3715" s="79"/>
    </row>
    <row r="3716" spans="21:22" x14ac:dyDescent="0.2">
      <c r="U3716" s="78"/>
      <c r="V3716" s="79"/>
    </row>
    <row r="3717" spans="21:22" x14ac:dyDescent="0.2">
      <c r="U3717" s="78"/>
      <c r="V3717" s="79"/>
    </row>
    <row r="3718" spans="21:22" x14ac:dyDescent="0.2">
      <c r="U3718" s="78"/>
      <c r="V3718" s="79"/>
    </row>
    <row r="3719" spans="21:22" x14ac:dyDescent="0.2">
      <c r="U3719" s="78"/>
      <c r="V3719" s="79"/>
    </row>
    <row r="3720" spans="21:22" x14ac:dyDescent="0.2">
      <c r="U3720" s="78"/>
      <c r="V3720" s="79"/>
    </row>
    <row r="3721" spans="21:22" x14ac:dyDescent="0.2">
      <c r="U3721" s="78"/>
      <c r="V3721" s="79"/>
    </row>
    <row r="3722" spans="21:22" x14ac:dyDescent="0.2">
      <c r="U3722" s="78"/>
      <c r="V3722" s="79"/>
    </row>
    <row r="3723" spans="21:22" x14ac:dyDescent="0.2">
      <c r="U3723" s="78"/>
      <c r="V3723" s="79"/>
    </row>
    <row r="3724" spans="21:22" x14ac:dyDescent="0.2">
      <c r="U3724" s="78"/>
      <c r="V3724" s="79"/>
    </row>
    <row r="3725" spans="21:22" x14ac:dyDescent="0.2">
      <c r="U3725" s="78"/>
      <c r="V3725" s="79"/>
    </row>
    <row r="3726" spans="21:22" x14ac:dyDescent="0.2">
      <c r="U3726" s="78"/>
      <c r="V3726" s="79"/>
    </row>
    <row r="3727" spans="21:22" x14ac:dyDescent="0.2">
      <c r="U3727" s="78"/>
      <c r="V3727" s="79"/>
    </row>
    <row r="3728" spans="21:22" x14ac:dyDescent="0.2">
      <c r="U3728" s="78"/>
      <c r="V3728" s="79"/>
    </row>
    <row r="3729" spans="21:22" x14ac:dyDescent="0.2">
      <c r="U3729" s="78"/>
      <c r="V3729" s="79"/>
    </row>
    <row r="3730" spans="21:22" x14ac:dyDescent="0.2">
      <c r="U3730" s="78"/>
      <c r="V3730" s="79"/>
    </row>
    <row r="3731" spans="21:22" x14ac:dyDescent="0.2">
      <c r="U3731" s="78"/>
      <c r="V3731" s="79"/>
    </row>
    <row r="3732" spans="21:22" x14ac:dyDescent="0.2">
      <c r="U3732" s="78"/>
      <c r="V3732" s="79"/>
    </row>
    <row r="3733" spans="21:22" x14ac:dyDescent="0.2">
      <c r="U3733" s="78"/>
      <c r="V3733" s="79"/>
    </row>
    <row r="3734" spans="21:22" x14ac:dyDescent="0.2">
      <c r="U3734" s="78"/>
      <c r="V3734" s="79"/>
    </row>
    <row r="3735" spans="21:22" x14ac:dyDescent="0.2">
      <c r="U3735" s="78"/>
      <c r="V3735" s="79"/>
    </row>
    <row r="3736" spans="21:22" x14ac:dyDescent="0.2">
      <c r="U3736" s="78"/>
      <c r="V3736" s="79"/>
    </row>
    <row r="3737" spans="21:22" x14ac:dyDescent="0.2">
      <c r="U3737" s="78"/>
      <c r="V3737" s="79"/>
    </row>
    <row r="3738" spans="21:22" x14ac:dyDescent="0.2">
      <c r="U3738" s="78"/>
      <c r="V3738" s="79"/>
    </row>
    <row r="3739" spans="21:22" x14ac:dyDescent="0.2">
      <c r="U3739" s="78"/>
      <c r="V3739" s="79"/>
    </row>
    <row r="3740" spans="21:22" x14ac:dyDescent="0.2">
      <c r="U3740" s="78"/>
      <c r="V3740" s="79"/>
    </row>
    <row r="3741" spans="21:22" x14ac:dyDescent="0.2">
      <c r="U3741" s="78"/>
      <c r="V3741" s="79"/>
    </row>
    <row r="3742" spans="21:22" x14ac:dyDescent="0.2">
      <c r="U3742" s="78"/>
      <c r="V3742" s="79"/>
    </row>
    <row r="3743" spans="21:22" x14ac:dyDescent="0.2">
      <c r="U3743" s="78"/>
      <c r="V3743" s="79"/>
    </row>
    <row r="3744" spans="21:22" x14ac:dyDescent="0.2">
      <c r="U3744" s="78"/>
      <c r="V3744" s="79"/>
    </row>
    <row r="3745" spans="21:22" x14ac:dyDescent="0.2">
      <c r="U3745" s="78"/>
      <c r="V3745" s="79"/>
    </row>
    <row r="3746" spans="21:22" x14ac:dyDescent="0.2">
      <c r="U3746" s="78"/>
      <c r="V3746" s="79"/>
    </row>
    <row r="3747" spans="21:22" x14ac:dyDescent="0.2">
      <c r="U3747" s="78"/>
      <c r="V3747" s="79"/>
    </row>
    <row r="3748" spans="21:22" x14ac:dyDescent="0.2">
      <c r="U3748" s="78"/>
      <c r="V3748" s="79"/>
    </row>
    <row r="3749" spans="21:22" x14ac:dyDescent="0.2">
      <c r="U3749" s="78"/>
      <c r="V3749" s="79"/>
    </row>
    <row r="3750" spans="21:22" x14ac:dyDescent="0.2">
      <c r="U3750" s="78"/>
      <c r="V3750" s="79"/>
    </row>
    <row r="3751" spans="21:22" x14ac:dyDescent="0.2">
      <c r="U3751" s="78"/>
      <c r="V3751" s="79"/>
    </row>
    <row r="3752" spans="21:22" x14ac:dyDescent="0.2">
      <c r="U3752" s="78"/>
      <c r="V3752" s="79"/>
    </row>
    <row r="3753" spans="21:22" x14ac:dyDescent="0.2">
      <c r="U3753" s="78"/>
      <c r="V3753" s="79"/>
    </row>
    <row r="3754" spans="21:22" x14ac:dyDescent="0.2">
      <c r="U3754" s="78"/>
      <c r="V3754" s="79"/>
    </row>
    <row r="3755" spans="21:22" x14ac:dyDescent="0.2">
      <c r="U3755" s="78"/>
      <c r="V3755" s="79"/>
    </row>
    <row r="3756" spans="21:22" x14ac:dyDescent="0.2">
      <c r="U3756" s="78"/>
      <c r="V3756" s="79"/>
    </row>
    <row r="3757" spans="21:22" x14ac:dyDescent="0.2">
      <c r="U3757" s="78"/>
      <c r="V3757" s="79"/>
    </row>
    <row r="3758" spans="21:22" x14ac:dyDescent="0.2">
      <c r="U3758" s="78"/>
      <c r="V3758" s="79"/>
    </row>
    <row r="3759" spans="21:22" x14ac:dyDescent="0.2">
      <c r="U3759" s="78"/>
      <c r="V3759" s="79"/>
    </row>
    <row r="3760" spans="21:22" x14ac:dyDescent="0.2">
      <c r="U3760" s="78"/>
      <c r="V3760" s="79"/>
    </row>
    <row r="3761" spans="21:22" x14ac:dyDescent="0.2">
      <c r="U3761" s="78"/>
      <c r="V3761" s="79"/>
    </row>
    <row r="3762" spans="21:22" x14ac:dyDescent="0.2">
      <c r="U3762" s="78"/>
      <c r="V3762" s="79"/>
    </row>
    <row r="3763" spans="21:22" x14ac:dyDescent="0.2">
      <c r="U3763" s="78"/>
      <c r="V3763" s="79"/>
    </row>
    <row r="3764" spans="21:22" x14ac:dyDescent="0.2">
      <c r="U3764" s="78"/>
      <c r="V3764" s="79"/>
    </row>
    <row r="3765" spans="21:22" x14ac:dyDescent="0.2">
      <c r="U3765" s="78"/>
      <c r="V3765" s="79"/>
    </row>
    <row r="3766" spans="21:22" x14ac:dyDescent="0.2">
      <c r="U3766" s="78"/>
      <c r="V3766" s="79"/>
    </row>
    <row r="3767" spans="21:22" x14ac:dyDescent="0.2">
      <c r="U3767" s="78"/>
      <c r="V3767" s="79"/>
    </row>
    <row r="3768" spans="21:22" x14ac:dyDescent="0.2">
      <c r="U3768" s="78"/>
      <c r="V3768" s="79"/>
    </row>
    <row r="3769" spans="21:22" x14ac:dyDescent="0.2">
      <c r="U3769" s="78"/>
      <c r="V3769" s="79"/>
    </row>
    <row r="3770" spans="21:22" x14ac:dyDescent="0.2">
      <c r="U3770" s="78"/>
      <c r="V3770" s="79"/>
    </row>
    <row r="3771" spans="21:22" x14ac:dyDescent="0.2">
      <c r="U3771" s="78"/>
      <c r="V3771" s="79"/>
    </row>
    <row r="3772" spans="21:22" x14ac:dyDescent="0.2">
      <c r="U3772" s="78"/>
      <c r="V3772" s="79"/>
    </row>
    <row r="3773" spans="21:22" x14ac:dyDescent="0.2">
      <c r="U3773" s="78"/>
      <c r="V3773" s="79"/>
    </row>
    <row r="3774" spans="21:22" x14ac:dyDescent="0.2">
      <c r="U3774" s="78"/>
      <c r="V3774" s="79"/>
    </row>
    <row r="3775" spans="21:22" x14ac:dyDescent="0.2">
      <c r="U3775" s="78"/>
      <c r="V3775" s="79"/>
    </row>
    <row r="3776" spans="21:22" x14ac:dyDescent="0.2">
      <c r="U3776" s="78"/>
      <c r="V3776" s="79"/>
    </row>
    <row r="3777" spans="21:22" x14ac:dyDescent="0.2">
      <c r="U3777" s="78"/>
      <c r="V3777" s="79"/>
    </row>
    <row r="3778" spans="21:22" x14ac:dyDescent="0.2">
      <c r="U3778" s="78"/>
      <c r="V3778" s="79"/>
    </row>
    <row r="3779" spans="21:22" x14ac:dyDescent="0.2">
      <c r="U3779" s="78"/>
      <c r="V3779" s="79"/>
    </row>
    <row r="3780" spans="21:22" x14ac:dyDescent="0.2">
      <c r="U3780" s="78"/>
      <c r="V3780" s="79"/>
    </row>
    <row r="3781" spans="21:22" x14ac:dyDescent="0.2">
      <c r="U3781" s="78"/>
      <c r="V3781" s="79"/>
    </row>
    <row r="3782" spans="21:22" x14ac:dyDescent="0.2">
      <c r="U3782" s="78"/>
      <c r="V3782" s="79"/>
    </row>
    <row r="3783" spans="21:22" x14ac:dyDescent="0.2">
      <c r="U3783" s="78"/>
      <c r="V3783" s="79"/>
    </row>
    <row r="3784" spans="21:22" x14ac:dyDescent="0.2">
      <c r="U3784" s="78"/>
      <c r="V3784" s="79"/>
    </row>
    <row r="3785" spans="21:22" x14ac:dyDescent="0.2">
      <c r="U3785" s="78"/>
      <c r="V3785" s="79"/>
    </row>
    <row r="3786" spans="21:22" x14ac:dyDescent="0.2">
      <c r="U3786" s="78"/>
      <c r="V3786" s="79"/>
    </row>
    <row r="3787" spans="21:22" x14ac:dyDescent="0.2">
      <c r="U3787" s="78"/>
      <c r="V3787" s="79"/>
    </row>
    <row r="3788" spans="21:22" x14ac:dyDescent="0.2">
      <c r="U3788" s="78"/>
      <c r="V3788" s="79"/>
    </row>
    <row r="3789" spans="21:22" x14ac:dyDescent="0.2">
      <c r="U3789" s="78"/>
      <c r="V3789" s="79"/>
    </row>
    <row r="3790" spans="21:22" x14ac:dyDescent="0.2">
      <c r="U3790" s="78"/>
      <c r="V3790" s="79"/>
    </row>
    <row r="3791" spans="21:22" x14ac:dyDescent="0.2">
      <c r="U3791" s="78"/>
      <c r="V3791" s="79"/>
    </row>
    <row r="3792" spans="21:22" x14ac:dyDescent="0.2">
      <c r="U3792" s="78"/>
      <c r="V3792" s="79"/>
    </row>
    <row r="3793" spans="21:22" x14ac:dyDescent="0.2">
      <c r="U3793" s="78"/>
      <c r="V3793" s="79"/>
    </row>
    <row r="3794" spans="21:22" x14ac:dyDescent="0.2">
      <c r="U3794" s="78"/>
      <c r="V3794" s="79"/>
    </row>
    <row r="3795" spans="21:22" x14ac:dyDescent="0.2">
      <c r="U3795" s="78"/>
      <c r="V3795" s="79"/>
    </row>
    <row r="3796" spans="21:22" x14ac:dyDescent="0.2">
      <c r="U3796" s="78"/>
      <c r="V3796" s="79"/>
    </row>
    <row r="3797" spans="21:22" x14ac:dyDescent="0.2">
      <c r="U3797" s="78"/>
      <c r="V3797" s="79"/>
    </row>
    <row r="3798" spans="21:22" x14ac:dyDescent="0.2">
      <c r="U3798" s="78"/>
      <c r="V3798" s="79"/>
    </row>
    <row r="3799" spans="21:22" x14ac:dyDescent="0.2">
      <c r="U3799" s="78"/>
      <c r="V3799" s="79"/>
    </row>
    <row r="3800" spans="21:22" x14ac:dyDescent="0.2">
      <c r="U3800" s="78"/>
      <c r="V3800" s="79"/>
    </row>
    <row r="3801" spans="21:22" x14ac:dyDescent="0.2">
      <c r="U3801" s="78"/>
      <c r="V3801" s="79"/>
    </row>
    <row r="3802" spans="21:22" x14ac:dyDescent="0.2">
      <c r="U3802" s="78"/>
      <c r="V3802" s="79"/>
    </row>
    <row r="3803" spans="21:22" x14ac:dyDescent="0.2">
      <c r="U3803" s="78"/>
      <c r="V3803" s="79"/>
    </row>
    <row r="3804" spans="21:22" x14ac:dyDescent="0.2">
      <c r="U3804" s="78"/>
      <c r="V3804" s="79"/>
    </row>
    <row r="3805" spans="21:22" x14ac:dyDescent="0.2">
      <c r="U3805" s="78"/>
      <c r="V3805" s="79"/>
    </row>
    <row r="3806" spans="21:22" x14ac:dyDescent="0.2">
      <c r="U3806" s="78"/>
      <c r="V3806" s="79"/>
    </row>
    <row r="3807" spans="21:22" x14ac:dyDescent="0.2">
      <c r="U3807" s="78"/>
      <c r="V3807" s="79"/>
    </row>
    <row r="3808" spans="21:22" x14ac:dyDescent="0.2">
      <c r="U3808" s="78"/>
      <c r="V3808" s="79"/>
    </row>
    <row r="3809" spans="21:22" x14ac:dyDescent="0.2">
      <c r="U3809" s="78"/>
      <c r="V3809" s="79"/>
    </row>
    <row r="3810" spans="21:22" x14ac:dyDescent="0.2">
      <c r="U3810" s="78"/>
      <c r="V3810" s="79"/>
    </row>
    <row r="3811" spans="21:22" x14ac:dyDescent="0.2">
      <c r="U3811" s="78"/>
      <c r="V3811" s="79"/>
    </row>
    <row r="3812" spans="21:22" x14ac:dyDescent="0.2">
      <c r="U3812" s="78"/>
      <c r="V3812" s="79"/>
    </row>
    <row r="3813" spans="21:22" x14ac:dyDescent="0.2">
      <c r="U3813" s="78"/>
      <c r="V3813" s="79"/>
    </row>
    <row r="3814" spans="21:22" x14ac:dyDescent="0.2">
      <c r="U3814" s="78"/>
      <c r="V3814" s="79"/>
    </row>
    <row r="3815" spans="21:22" x14ac:dyDescent="0.2">
      <c r="U3815" s="78"/>
      <c r="V3815" s="79"/>
    </row>
    <row r="3816" spans="21:22" x14ac:dyDescent="0.2">
      <c r="U3816" s="78"/>
      <c r="V3816" s="79"/>
    </row>
    <row r="3817" spans="21:22" x14ac:dyDescent="0.2">
      <c r="U3817" s="78"/>
      <c r="V3817" s="79"/>
    </row>
    <row r="3818" spans="21:22" x14ac:dyDescent="0.2">
      <c r="U3818" s="78"/>
      <c r="V3818" s="79"/>
    </row>
    <row r="3819" spans="21:22" x14ac:dyDescent="0.2">
      <c r="U3819" s="78"/>
      <c r="V3819" s="79"/>
    </row>
    <row r="3820" spans="21:22" x14ac:dyDescent="0.2">
      <c r="U3820" s="78"/>
      <c r="V3820" s="79"/>
    </row>
    <row r="3821" spans="21:22" x14ac:dyDescent="0.2">
      <c r="U3821" s="78"/>
      <c r="V3821" s="79"/>
    </row>
    <row r="3822" spans="21:22" x14ac:dyDescent="0.2">
      <c r="U3822" s="78"/>
      <c r="V3822" s="79"/>
    </row>
    <row r="3823" spans="21:22" x14ac:dyDescent="0.2">
      <c r="U3823" s="78"/>
      <c r="V3823" s="79"/>
    </row>
    <row r="3824" spans="21:22" x14ac:dyDescent="0.2">
      <c r="U3824" s="78"/>
      <c r="V3824" s="79"/>
    </row>
    <row r="3825" spans="21:22" x14ac:dyDescent="0.2">
      <c r="U3825" s="78"/>
      <c r="V3825" s="79"/>
    </row>
    <row r="3826" spans="21:22" x14ac:dyDescent="0.2">
      <c r="U3826" s="78"/>
      <c r="V3826" s="79"/>
    </row>
    <row r="3827" spans="21:22" x14ac:dyDescent="0.2">
      <c r="U3827" s="78"/>
      <c r="V3827" s="79"/>
    </row>
    <row r="3828" spans="21:22" x14ac:dyDescent="0.2">
      <c r="U3828" s="78"/>
      <c r="V3828" s="79"/>
    </row>
    <row r="3829" spans="21:22" x14ac:dyDescent="0.2">
      <c r="U3829" s="78"/>
      <c r="V3829" s="79"/>
    </row>
    <row r="3830" spans="21:22" x14ac:dyDescent="0.2">
      <c r="U3830" s="78"/>
      <c r="V3830" s="79"/>
    </row>
    <row r="3831" spans="21:22" x14ac:dyDescent="0.2">
      <c r="U3831" s="78"/>
      <c r="V3831" s="79"/>
    </row>
    <row r="3832" spans="21:22" x14ac:dyDescent="0.2">
      <c r="U3832" s="78"/>
      <c r="V3832" s="79"/>
    </row>
    <row r="3833" spans="21:22" x14ac:dyDescent="0.2">
      <c r="U3833" s="78"/>
      <c r="V3833" s="79"/>
    </row>
    <row r="3834" spans="21:22" x14ac:dyDescent="0.2">
      <c r="U3834" s="78"/>
      <c r="V3834" s="79"/>
    </row>
    <row r="3835" spans="21:22" x14ac:dyDescent="0.2">
      <c r="U3835" s="78"/>
      <c r="V3835" s="79"/>
    </row>
    <row r="3836" spans="21:22" x14ac:dyDescent="0.2">
      <c r="U3836" s="78"/>
      <c r="V3836" s="79"/>
    </row>
    <row r="3837" spans="21:22" x14ac:dyDescent="0.2">
      <c r="U3837" s="78"/>
      <c r="V3837" s="79"/>
    </row>
    <row r="3838" spans="21:22" x14ac:dyDescent="0.2">
      <c r="U3838" s="78"/>
      <c r="V3838" s="79"/>
    </row>
    <row r="3839" spans="21:22" x14ac:dyDescent="0.2">
      <c r="U3839" s="78"/>
      <c r="V3839" s="79"/>
    </row>
    <row r="3840" spans="21:22" x14ac:dyDescent="0.2">
      <c r="U3840" s="78"/>
      <c r="V3840" s="79"/>
    </row>
    <row r="3841" spans="21:22" x14ac:dyDescent="0.2">
      <c r="U3841" s="78"/>
      <c r="V3841" s="79"/>
    </row>
    <row r="3842" spans="21:22" x14ac:dyDescent="0.2">
      <c r="U3842" s="78"/>
      <c r="V3842" s="79"/>
    </row>
    <row r="3843" spans="21:22" x14ac:dyDescent="0.2">
      <c r="U3843" s="78"/>
      <c r="V3843" s="79"/>
    </row>
    <row r="3844" spans="21:22" x14ac:dyDescent="0.2">
      <c r="U3844" s="78"/>
      <c r="V3844" s="79"/>
    </row>
    <row r="3845" spans="21:22" x14ac:dyDescent="0.2">
      <c r="U3845" s="78"/>
      <c r="V3845" s="79"/>
    </row>
    <row r="3846" spans="21:22" x14ac:dyDescent="0.2">
      <c r="U3846" s="78"/>
      <c r="V3846" s="79"/>
    </row>
    <row r="3847" spans="21:22" x14ac:dyDescent="0.2">
      <c r="U3847" s="78"/>
      <c r="V3847" s="79"/>
    </row>
    <row r="3848" spans="21:22" x14ac:dyDescent="0.2">
      <c r="U3848" s="78"/>
      <c r="V3848" s="79"/>
    </row>
    <row r="3849" spans="21:22" x14ac:dyDescent="0.2">
      <c r="U3849" s="78"/>
      <c r="V3849" s="79"/>
    </row>
    <row r="3850" spans="21:22" x14ac:dyDescent="0.2">
      <c r="U3850" s="78"/>
      <c r="V3850" s="79"/>
    </row>
    <row r="3851" spans="21:22" x14ac:dyDescent="0.2">
      <c r="U3851" s="78"/>
      <c r="V3851" s="79"/>
    </row>
    <row r="3852" spans="21:22" x14ac:dyDescent="0.2">
      <c r="U3852" s="78"/>
      <c r="V3852" s="79"/>
    </row>
    <row r="3853" spans="21:22" x14ac:dyDescent="0.2">
      <c r="U3853" s="78"/>
      <c r="V3853" s="79"/>
    </row>
    <row r="3854" spans="21:22" x14ac:dyDescent="0.2">
      <c r="U3854" s="78"/>
      <c r="V3854" s="79"/>
    </row>
    <row r="3855" spans="21:22" x14ac:dyDescent="0.2">
      <c r="U3855" s="78"/>
      <c r="V3855" s="79"/>
    </row>
    <row r="3856" spans="21:22" x14ac:dyDescent="0.2">
      <c r="U3856" s="78"/>
      <c r="V3856" s="79"/>
    </row>
    <row r="3857" spans="21:22" x14ac:dyDescent="0.2">
      <c r="U3857" s="78"/>
      <c r="V3857" s="79"/>
    </row>
    <row r="3858" spans="21:22" x14ac:dyDescent="0.2">
      <c r="U3858" s="78"/>
      <c r="V3858" s="79"/>
    </row>
    <row r="3859" spans="21:22" x14ac:dyDescent="0.2">
      <c r="U3859" s="78"/>
      <c r="V3859" s="79"/>
    </row>
    <row r="3860" spans="21:22" x14ac:dyDescent="0.2">
      <c r="U3860" s="78"/>
      <c r="V3860" s="79"/>
    </row>
    <row r="3861" spans="21:22" x14ac:dyDescent="0.2">
      <c r="U3861" s="78"/>
      <c r="V3861" s="79"/>
    </row>
    <row r="3862" spans="21:22" x14ac:dyDescent="0.2">
      <c r="U3862" s="78"/>
      <c r="V3862" s="79"/>
    </row>
    <row r="3863" spans="21:22" x14ac:dyDescent="0.2">
      <c r="U3863" s="78"/>
      <c r="V3863" s="79"/>
    </row>
    <row r="3864" spans="21:22" x14ac:dyDescent="0.2">
      <c r="U3864" s="78"/>
      <c r="V3864" s="79"/>
    </row>
    <row r="3865" spans="21:22" x14ac:dyDescent="0.2">
      <c r="U3865" s="78"/>
      <c r="V3865" s="79"/>
    </row>
    <row r="3866" spans="21:22" x14ac:dyDescent="0.2">
      <c r="U3866" s="78"/>
      <c r="V3866" s="79"/>
    </row>
    <row r="3867" spans="21:22" x14ac:dyDescent="0.2">
      <c r="U3867" s="78"/>
      <c r="V3867" s="79"/>
    </row>
    <row r="3868" spans="21:22" x14ac:dyDescent="0.2">
      <c r="U3868" s="78"/>
      <c r="V3868" s="79"/>
    </row>
    <row r="3869" spans="21:22" x14ac:dyDescent="0.2">
      <c r="U3869" s="78"/>
      <c r="V3869" s="79"/>
    </row>
    <row r="3870" spans="21:22" x14ac:dyDescent="0.2">
      <c r="U3870" s="78"/>
      <c r="V3870" s="79"/>
    </row>
    <row r="3871" spans="21:22" x14ac:dyDescent="0.2">
      <c r="U3871" s="78"/>
      <c r="V3871" s="79"/>
    </row>
    <row r="3872" spans="21:22" x14ac:dyDescent="0.2">
      <c r="U3872" s="78"/>
      <c r="V3872" s="79"/>
    </row>
    <row r="3873" spans="21:22" x14ac:dyDescent="0.2">
      <c r="U3873" s="78"/>
      <c r="V3873" s="79"/>
    </row>
    <row r="3874" spans="21:22" x14ac:dyDescent="0.2">
      <c r="U3874" s="78"/>
      <c r="V3874" s="79"/>
    </row>
    <row r="3875" spans="21:22" x14ac:dyDescent="0.2">
      <c r="U3875" s="78"/>
      <c r="V3875" s="79"/>
    </row>
    <row r="3876" spans="21:22" x14ac:dyDescent="0.2">
      <c r="U3876" s="78"/>
      <c r="V3876" s="79"/>
    </row>
    <row r="3877" spans="21:22" x14ac:dyDescent="0.2">
      <c r="U3877" s="78"/>
      <c r="V3877" s="79"/>
    </row>
    <row r="3878" spans="21:22" x14ac:dyDescent="0.2">
      <c r="U3878" s="78"/>
      <c r="V3878" s="79"/>
    </row>
    <row r="3879" spans="21:22" x14ac:dyDescent="0.2">
      <c r="U3879" s="78"/>
      <c r="V3879" s="79"/>
    </row>
    <row r="3880" spans="21:22" x14ac:dyDescent="0.2">
      <c r="U3880" s="78"/>
      <c r="V3880" s="79"/>
    </row>
    <row r="3881" spans="21:22" x14ac:dyDescent="0.2">
      <c r="U3881" s="78"/>
      <c r="V3881" s="79"/>
    </row>
    <row r="3882" spans="21:22" x14ac:dyDescent="0.2">
      <c r="U3882" s="78"/>
      <c r="V3882" s="79"/>
    </row>
    <row r="3883" spans="21:22" x14ac:dyDescent="0.2">
      <c r="U3883" s="78"/>
      <c r="V3883" s="79"/>
    </row>
    <row r="3884" spans="21:22" x14ac:dyDescent="0.2">
      <c r="U3884" s="78"/>
      <c r="V3884" s="79"/>
    </row>
    <row r="3885" spans="21:22" x14ac:dyDescent="0.2">
      <c r="U3885" s="78"/>
      <c r="V3885" s="79"/>
    </row>
    <row r="3886" spans="21:22" x14ac:dyDescent="0.2">
      <c r="U3886" s="78"/>
      <c r="V3886" s="79"/>
    </row>
    <row r="3887" spans="21:22" x14ac:dyDescent="0.2">
      <c r="U3887" s="78"/>
      <c r="V3887" s="79"/>
    </row>
    <row r="3888" spans="21:22" x14ac:dyDescent="0.2">
      <c r="U3888" s="78"/>
      <c r="V3888" s="79"/>
    </row>
    <row r="3889" spans="21:22" x14ac:dyDescent="0.2">
      <c r="U3889" s="78"/>
      <c r="V3889" s="79"/>
    </row>
    <row r="3890" spans="21:22" x14ac:dyDescent="0.2">
      <c r="U3890" s="78"/>
      <c r="V3890" s="79"/>
    </row>
    <row r="3891" spans="21:22" x14ac:dyDescent="0.2">
      <c r="U3891" s="78"/>
      <c r="V3891" s="79"/>
    </row>
    <row r="3892" spans="21:22" x14ac:dyDescent="0.2">
      <c r="U3892" s="78"/>
      <c r="V3892" s="79"/>
    </row>
    <row r="3893" spans="21:22" x14ac:dyDescent="0.2">
      <c r="U3893" s="78"/>
      <c r="V3893" s="79"/>
    </row>
    <row r="3894" spans="21:22" x14ac:dyDescent="0.2">
      <c r="U3894" s="78"/>
      <c r="V3894" s="79"/>
    </row>
    <row r="3895" spans="21:22" x14ac:dyDescent="0.2">
      <c r="U3895" s="78"/>
      <c r="V3895" s="79"/>
    </row>
    <row r="3896" spans="21:22" x14ac:dyDescent="0.2">
      <c r="U3896" s="78"/>
      <c r="V3896" s="79"/>
    </row>
    <row r="3897" spans="21:22" x14ac:dyDescent="0.2">
      <c r="U3897" s="78"/>
      <c r="V3897" s="79"/>
    </row>
    <row r="3898" spans="21:22" x14ac:dyDescent="0.2">
      <c r="U3898" s="78"/>
      <c r="V3898" s="79"/>
    </row>
    <row r="3899" spans="21:22" x14ac:dyDescent="0.2">
      <c r="U3899" s="78"/>
      <c r="V3899" s="79"/>
    </row>
    <row r="3900" spans="21:22" x14ac:dyDescent="0.2">
      <c r="U3900" s="78"/>
      <c r="V3900" s="79"/>
    </row>
    <row r="3901" spans="21:22" x14ac:dyDescent="0.2">
      <c r="U3901" s="78"/>
      <c r="V3901" s="79"/>
    </row>
    <row r="3902" spans="21:22" x14ac:dyDescent="0.2">
      <c r="U3902" s="78"/>
      <c r="V3902" s="79"/>
    </row>
    <row r="3903" spans="21:22" x14ac:dyDescent="0.2">
      <c r="U3903" s="78"/>
      <c r="V3903" s="79"/>
    </row>
    <row r="3904" spans="21:22" x14ac:dyDescent="0.2">
      <c r="U3904" s="78"/>
      <c r="V3904" s="79"/>
    </row>
    <row r="3905" spans="21:22" x14ac:dyDescent="0.2">
      <c r="U3905" s="78"/>
      <c r="V3905" s="79"/>
    </row>
    <row r="3906" spans="21:22" x14ac:dyDescent="0.2">
      <c r="U3906" s="78"/>
      <c r="V3906" s="79"/>
    </row>
    <row r="3907" spans="21:22" x14ac:dyDescent="0.2">
      <c r="U3907" s="78"/>
      <c r="V3907" s="79"/>
    </row>
    <row r="3908" spans="21:22" x14ac:dyDescent="0.2">
      <c r="U3908" s="78"/>
      <c r="V3908" s="79"/>
    </row>
    <row r="3909" spans="21:22" x14ac:dyDescent="0.2">
      <c r="U3909" s="78"/>
      <c r="V3909" s="79"/>
    </row>
    <row r="3910" spans="21:22" x14ac:dyDescent="0.2">
      <c r="U3910" s="78"/>
      <c r="V3910" s="79"/>
    </row>
    <row r="3911" spans="21:22" x14ac:dyDescent="0.2">
      <c r="U3911" s="78"/>
      <c r="V3911" s="79"/>
    </row>
    <row r="3912" spans="21:22" x14ac:dyDescent="0.2">
      <c r="U3912" s="78"/>
      <c r="V3912" s="79"/>
    </row>
    <row r="3913" spans="21:22" x14ac:dyDescent="0.2">
      <c r="U3913" s="78"/>
      <c r="V3913" s="79"/>
    </row>
    <row r="3914" spans="21:22" x14ac:dyDescent="0.2">
      <c r="U3914" s="78"/>
      <c r="V3914" s="79"/>
    </row>
    <row r="3915" spans="21:22" x14ac:dyDescent="0.2">
      <c r="U3915" s="78"/>
      <c r="V3915" s="79"/>
    </row>
    <row r="3916" spans="21:22" x14ac:dyDescent="0.2">
      <c r="U3916" s="78"/>
      <c r="V3916" s="79"/>
    </row>
    <row r="3917" spans="21:22" x14ac:dyDescent="0.2">
      <c r="U3917" s="78"/>
      <c r="V3917" s="79"/>
    </row>
    <row r="3918" spans="21:22" x14ac:dyDescent="0.2">
      <c r="U3918" s="78"/>
      <c r="V3918" s="79"/>
    </row>
    <row r="3919" spans="21:22" x14ac:dyDescent="0.2">
      <c r="U3919" s="78"/>
      <c r="V3919" s="79"/>
    </row>
    <row r="3920" spans="21:22" x14ac:dyDescent="0.2">
      <c r="U3920" s="78"/>
      <c r="V3920" s="79"/>
    </row>
    <row r="3921" spans="21:22" x14ac:dyDescent="0.2">
      <c r="U3921" s="78"/>
      <c r="V3921" s="79"/>
    </row>
    <row r="3922" spans="21:22" x14ac:dyDescent="0.2">
      <c r="U3922" s="78"/>
      <c r="V3922" s="79"/>
    </row>
    <row r="3923" spans="21:22" x14ac:dyDescent="0.2">
      <c r="U3923" s="78"/>
      <c r="V3923" s="79"/>
    </row>
    <row r="3924" spans="21:22" x14ac:dyDescent="0.2">
      <c r="U3924" s="78"/>
      <c r="V3924" s="79"/>
    </row>
    <row r="3925" spans="21:22" x14ac:dyDescent="0.2">
      <c r="U3925" s="78"/>
      <c r="V3925" s="79"/>
    </row>
    <row r="3926" spans="21:22" x14ac:dyDescent="0.2">
      <c r="U3926" s="78"/>
      <c r="V3926" s="79"/>
    </row>
    <row r="3927" spans="21:22" x14ac:dyDescent="0.2">
      <c r="U3927" s="78"/>
      <c r="V3927" s="79"/>
    </row>
    <row r="3928" spans="21:22" x14ac:dyDescent="0.2">
      <c r="U3928" s="78"/>
      <c r="V3928" s="79"/>
    </row>
    <row r="3929" spans="21:22" x14ac:dyDescent="0.2">
      <c r="U3929" s="78"/>
      <c r="V3929" s="79"/>
    </row>
    <row r="3930" spans="21:22" x14ac:dyDescent="0.2">
      <c r="U3930" s="78"/>
      <c r="V3930" s="79"/>
    </row>
    <row r="3931" spans="21:22" x14ac:dyDescent="0.2">
      <c r="U3931" s="78"/>
      <c r="V3931" s="79"/>
    </row>
    <row r="3932" spans="21:22" x14ac:dyDescent="0.2">
      <c r="U3932" s="78"/>
      <c r="V3932" s="79"/>
    </row>
    <row r="3933" spans="21:22" x14ac:dyDescent="0.2">
      <c r="U3933" s="78"/>
      <c r="V3933" s="79"/>
    </row>
    <row r="3934" spans="21:22" x14ac:dyDescent="0.2">
      <c r="U3934" s="78"/>
      <c r="V3934" s="79"/>
    </row>
    <row r="3935" spans="21:22" x14ac:dyDescent="0.2">
      <c r="U3935" s="78"/>
      <c r="V3935" s="79"/>
    </row>
    <row r="3936" spans="21:22" x14ac:dyDescent="0.2">
      <c r="U3936" s="78"/>
      <c r="V3936" s="79"/>
    </row>
    <row r="3937" spans="21:22" x14ac:dyDescent="0.2">
      <c r="U3937" s="78"/>
      <c r="V3937" s="79"/>
    </row>
    <row r="3938" spans="21:22" x14ac:dyDescent="0.2">
      <c r="U3938" s="78"/>
      <c r="V3938" s="79"/>
    </row>
    <row r="3939" spans="21:22" x14ac:dyDescent="0.2">
      <c r="U3939" s="78"/>
      <c r="V3939" s="79"/>
    </row>
    <row r="3940" spans="21:22" x14ac:dyDescent="0.2">
      <c r="U3940" s="78"/>
      <c r="V3940" s="79"/>
    </row>
    <row r="3941" spans="21:22" x14ac:dyDescent="0.2">
      <c r="U3941" s="78"/>
      <c r="V3941" s="79"/>
    </row>
    <row r="3942" spans="21:22" x14ac:dyDescent="0.2">
      <c r="U3942" s="78"/>
      <c r="V3942" s="79"/>
    </row>
    <row r="3943" spans="21:22" x14ac:dyDescent="0.2">
      <c r="U3943" s="78"/>
      <c r="V3943" s="79"/>
    </row>
    <row r="3944" spans="21:22" x14ac:dyDescent="0.2">
      <c r="U3944" s="78"/>
      <c r="V3944" s="79"/>
    </row>
    <row r="3945" spans="21:22" x14ac:dyDescent="0.2">
      <c r="U3945" s="78"/>
      <c r="V3945" s="79"/>
    </row>
    <row r="3946" spans="21:22" x14ac:dyDescent="0.2">
      <c r="U3946" s="78"/>
      <c r="V3946" s="79"/>
    </row>
    <row r="3947" spans="21:22" x14ac:dyDescent="0.2">
      <c r="U3947" s="78"/>
      <c r="V3947" s="79"/>
    </row>
    <row r="3948" spans="21:22" x14ac:dyDescent="0.2">
      <c r="U3948" s="78"/>
      <c r="V3948" s="79"/>
    </row>
    <row r="3949" spans="21:22" x14ac:dyDescent="0.2">
      <c r="U3949" s="78"/>
      <c r="V3949" s="79"/>
    </row>
    <row r="3950" spans="21:22" x14ac:dyDescent="0.2">
      <c r="U3950" s="78"/>
      <c r="V3950" s="79"/>
    </row>
    <row r="3951" spans="21:22" x14ac:dyDescent="0.2">
      <c r="U3951" s="78"/>
      <c r="V3951" s="79"/>
    </row>
    <row r="3952" spans="21:22" x14ac:dyDescent="0.2">
      <c r="U3952" s="78"/>
      <c r="V3952" s="79"/>
    </row>
    <row r="3953" spans="21:22" x14ac:dyDescent="0.2">
      <c r="U3953" s="78"/>
      <c r="V3953" s="79"/>
    </row>
    <row r="3954" spans="21:22" x14ac:dyDescent="0.2">
      <c r="U3954" s="78"/>
      <c r="V3954" s="79"/>
    </row>
    <row r="3955" spans="21:22" x14ac:dyDescent="0.2">
      <c r="U3955" s="78"/>
      <c r="V3955" s="79"/>
    </row>
    <row r="3956" spans="21:22" x14ac:dyDescent="0.2">
      <c r="U3956" s="78"/>
      <c r="V3956" s="79"/>
    </row>
    <row r="3957" spans="21:22" x14ac:dyDescent="0.2">
      <c r="U3957" s="78"/>
      <c r="V3957" s="79"/>
    </row>
    <row r="3958" spans="21:22" x14ac:dyDescent="0.2">
      <c r="U3958" s="78"/>
      <c r="V3958" s="79"/>
    </row>
    <row r="3959" spans="21:22" x14ac:dyDescent="0.2">
      <c r="U3959" s="78"/>
      <c r="V3959" s="79"/>
    </row>
    <row r="3960" spans="21:22" x14ac:dyDescent="0.2">
      <c r="U3960" s="78"/>
      <c r="V3960" s="79"/>
    </row>
    <row r="3961" spans="21:22" x14ac:dyDescent="0.2">
      <c r="U3961" s="78"/>
      <c r="V3961" s="79"/>
    </row>
    <row r="3962" spans="21:22" x14ac:dyDescent="0.2">
      <c r="U3962" s="78"/>
      <c r="V3962" s="79"/>
    </row>
    <row r="3963" spans="21:22" x14ac:dyDescent="0.2">
      <c r="U3963" s="78"/>
      <c r="V3963" s="79"/>
    </row>
    <row r="3964" spans="21:22" x14ac:dyDescent="0.2">
      <c r="U3964" s="78"/>
      <c r="V3964" s="79"/>
    </row>
    <row r="3965" spans="21:22" x14ac:dyDescent="0.2">
      <c r="U3965" s="78"/>
      <c r="V3965" s="79"/>
    </row>
    <row r="3966" spans="21:22" x14ac:dyDescent="0.2">
      <c r="U3966" s="78"/>
      <c r="V3966" s="79"/>
    </row>
    <row r="3967" spans="21:22" x14ac:dyDescent="0.2">
      <c r="U3967" s="78"/>
      <c r="V3967" s="79"/>
    </row>
    <row r="3968" spans="21:22" x14ac:dyDescent="0.2">
      <c r="U3968" s="78"/>
      <c r="V3968" s="79"/>
    </row>
    <row r="3969" spans="21:22" x14ac:dyDescent="0.2">
      <c r="U3969" s="78"/>
      <c r="V3969" s="79"/>
    </row>
    <row r="3970" spans="21:22" x14ac:dyDescent="0.2">
      <c r="U3970" s="78"/>
      <c r="V3970" s="79"/>
    </row>
    <row r="3971" spans="21:22" x14ac:dyDescent="0.2">
      <c r="U3971" s="78"/>
      <c r="V3971" s="79"/>
    </row>
    <row r="3972" spans="21:22" x14ac:dyDescent="0.2">
      <c r="U3972" s="78"/>
      <c r="V3972" s="79"/>
    </row>
    <row r="3973" spans="21:22" x14ac:dyDescent="0.2">
      <c r="U3973" s="78"/>
      <c r="V3973" s="79"/>
    </row>
    <row r="3974" spans="21:22" x14ac:dyDescent="0.2">
      <c r="U3974" s="78"/>
      <c r="V3974" s="79"/>
    </row>
    <row r="3975" spans="21:22" x14ac:dyDescent="0.2">
      <c r="U3975" s="78"/>
      <c r="V3975" s="79"/>
    </row>
    <row r="3976" spans="21:22" x14ac:dyDescent="0.2">
      <c r="U3976" s="78"/>
      <c r="V3976" s="79"/>
    </row>
    <row r="3977" spans="21:22" x14ac:dyDescent="0.2">
      <c r="U3977" s="78"/>
      <c r="V3977" s="79"/>
    </row>
    <row r="3978" spans="21:22" x14ac:dyDescent="0.2">
      <c r="U3978" s="78"/>
      <c r="V3978" s="79"/>
    </row>
    <row r="3979" spans="21:22" x14ac:dyDescent="0.2">
      <c r="U3979" s="78"/>
      <c r="V3979" s="79"/>
    </row>
    <row r="3980" spans="21:22" x14ac:dyDescent="0.2">
      <c r="U3980" s="78"/>
      <c r="V3980" s="79"/>
    </row>
    <row r="3981" spans="21:22" x14ac:dyDescent="0.2">
      <c r="U3981" s="78"/>
      <c r="V3981" s="79"/>
    </row>
    <row r="3982" spans="21:22" x14ac:dyDescent="0.2">
      <c r="U3982" s="78"/>
      <c r="V3982" s="79"/>
    </row>
    <row r="3983" spans="21:22" x14ac:dyDescent="0.2">
      <c r="U3983" s="78"/>
      <c r="V3983" s="79"/>
    </row>
    <row r="3984" spans="21:22" x14ac:dyDescent="0.2">
      <c r="U3984" s="78"/>
      <c r="V3984" s="79"/>
    </row>
    <row r="3985" spans="21:22" x14ac:dyDescent="0.2">
      <c r="U3985" s="78"/>
      <c r="V3985" s="79"/>
    </row>
    <row r="3986" spans="21:22" x14ac:dyDescent="0.2">
      <c r="U3986" s="78"/>
      <c r="V3986" s="79"/>
    </row>
    <row r="3987" spans="21:22" x14ac:dyDescent="0.2">
      <c r="U3987" s="78"/>
      <c r="V3987" s="79"/>
    </row>
    <row r="3988" spans="21:22" x14ac:dyDescent="0.2">
      <c r="U3988" s="78"/>
      <c r="V3988" s="79"/>
    </row>
    <row r="3989" spans="21:22" x14ac:dyDescent="0.2">
      <c r="U3989" s="78"/>
      <c r="V3989" s="79"/>
    </row>
    <row r="3990" spans="21:22" x14ac:dyDescent="0.2">
      <c r="U3990" s="78"/>
      <c r="V3990" s="79"/>
    </row>
    <row r="3991" spans="21:22" x14ac:dyDescent="0.2">
      <c r="U3991" s="78"/>
      <c r="V3991" s="79"/>
    </row>
    <row r="3992" spans="21:22" x14ac:dyDescent="0.2">
      <c r="U3992" s="78"/>
      <c r="V3992" s="79"/>
    </row>
    <row r="3993" spans="21:22" x14ac:dyDescent="0.2">
      <c r="U3993" s="78"/>
      <c r="V3993" s="79"/>
    </row>
    <row r="3994" spans="21:22" x14ac:dyDescent="0.2">
      <c r="U3994" s="78"/>
      <c r="V3994" s="79"/>
    </row>
    <row r="3995" spans="21:22" x14ac:dyDescent="0.2">
      <c r="U3995" s="78"/>
      <c r="V3995" s="79"/>
    </row>
    <row r="3996" spans="21:22" x14ac:dyDescent="0.2">
      <c r="U3996" s="78"/>
      <c r="V3996" s="79"/>
    </row>
    <row r="3997" spans="21:22" x14ac:dyDescent="0.2">
      <c r="U3997" s="78"/>
      <c r="V3997" s="79"/>
    </row>
    <row r="3998" spans="21:22" x14ac:dyDescent="0.2">
      <c r="U3998" s="78"/>
      <c r="V3998" s="79"/>
    </row>
    <row r="3999" spans="21:22" x14ac:dyDescent="0.2">
      <c r="U3999" s="78"/>
      <c r="V3999" s="79"/>
    </row>
    <row r="4000" spans="21:22" x14ac:dyDescent="0.2">
      <c r="U4000" s="78"/>
      <c r="V4000" s="79"/>
    </row>
    <row r="4001" spans="21:22" x14ac:dyDescent="0.2">
      <c r="U4001" s="78"/>
      <c r="V4001" s="79"/>
    </row>
    <row r="4002" spans="21:22" x14ac:dyDescent="0.2">
      <c r="U4002" s="78"/>
      <c r="V4002" s="79"/>
    </row>
    <row r="4003" spans="21:22" x14ac:dyDescent="0.2">
      <c r="U4003" s="78"/>
      <c r="V4003" s="79"/>
    </row>
    <row r="4004" spans="21:22" x14ac:dyDescent="0.2">
      <c r="U4004" s="78"/>
      <c r="V4004" s="79"/>
    </row>
    <row r="4005" spans="21:22" x14ac:dyDescent="0.2">
      <c r="U4005" s="78"/>
      <c r="V4005" s="79"/>
    </row>
    <row r="4006" spans="21:22" x14ac:dyDescent="0.2">
      <c r="U4006" s="78"/>
      <c r="V4006" s="79"/>
    </row>
    <row r="4007" spans="21:22" x14ac:dyDescent="0.2">
      <c r="U4007" s="78"/>
      <c r="V4007" s="79"/>
    </row>
    <row r="4008" spans="21:22" x14ac:dyDescent="0.2">
      <c r="U4008" s="78"/>
      <c r="V4008" s="79"/>
    </row>
    <row r="4009" spans="21:22" x14ac:dyDescent="0.2">
      <c r="U4009" s="78"/>
      <c r="V4009" s="79"/>
    </row>
    <row r="4010" spans="21:22" x14ac:dyDescent="0.2">
      <c r="U4010" s="78"/>
      <c r="V4010" s="79"/>
    </row>
    <row r="4011" spans="21:22" x14ac:dyDescent="0.2">
      <c r="U4011" s="78"/>
      <c r="V4011" s="79"/>
    </row>
    <row r="4012" spans="21:22" x14ac:dyDescent="0.2">
      <c r="U4012" s="78"/>
      <c r="V4012" s="79"/>
    </row>
    <row r="4013" spans="21:22" x14ac:dyDescent="0.2">
      <c r="U4013" s="78"/>
      <c r="V4013" s="79"/>
    </row>
    <row r="4014" spans="21:22" x14ac:dyDescent="0.2">
      <c r="U4014" s="78"/>
      <c r="V4014" s="79"/>
    </row>
    <row r="4015" spans="21:22" x14ac:dyDescent="0.2">
      <c r="U4015" s="78"/>
      <c r="V4015" s="79"/>
    </row>
    <row r="4016" spans="21:22" x14ac:dyDescent="0.2">
      <c r="U4016" s="78"/>
      <c r="V4016" s="79"/>
    </row>
    <row r="4017" spans="21:22" x14ac:dyDescent="0.2">
      <c r="U4017" s="78"/>
      <c r="V4017" s="79"/>
    </row>
    <row r="4018" spans="21:22" x14ac:dyDescent="0.2">
      <c r="U4018" s="78"/>
      <c r="V4018" s="79"/>
    </row>
    <row r="4019" spans="21:22" x14ac:dyDescent="0.2">
      <c r="U4019" s="78"/>
      <c r="V4019" s="79"/>
    </row>
    <row r="4020" spans="21:22" x14ac:dyDescent="0.2">
      <c r="U4020" s="78"/>
      <c r="V4020" s="79"/>
    </row>
    <row r="4021" spans="21:22" x14ac:dyDescent="0.2">
      <c r="U4021" s="78"/>
      <c r="V4021" s="79"/>
    </row>
    <row r="4022" spans="21:22" x14ac:dyDescent="0.2">
      <c r="U4022" s="78"/>
      <c r="V4022" s="79"/>
    </row>
    <row r="4023" spans="21:22" x14ac:dyDescent="0.2">
      <c r="U4023" s="78"/>
      <c r="V4023" s="79"/>
    </row>
    <row r="4024" spans="21:22" x14ac:dyDescent="0.2">
      <c r="U4024" s="78"/>
      <c r="V4024" s="79"/>
    </row>
    <row r="4025" spans="21:22" x14ac:dyDescent="0.2">
      <c r="U4025" s="78"/>
      <c r="V4025" s="79"/>
    </row>
    <row r="4026" spans="21:22" x14ac:dyDescent="0.2">
      <c r="U4026" s="78"/>
      <c r="V4026" s="79"/>
    </row>
    <row r="4027" spans="21:22" x14ac:dyDescent="0.2">
      <c r="U4027" s="78"/>
      <c r="V4027" s="79"/>
    </row>
    <row r="4028" spans="21:22" x14ac:dyDescent="0.2">
      <c r="U4028" s="78"/>
      <c r="V4028" s="79"/>
    </row>
    <row r="4029" spans="21:22" x14ac:dyDescent="0.2">
      <c r="U4029" s="78"/>
      <c r="V4029" s="79"/>
    </row>
    <row r="4030" spans="21:22" x14ac:dyDescent="0.2">
      <c r="U4030" s="78"/>
      <c r="V4030" s="79"/>
    </row>
    <row r="4031" spans="21:22" x14ac:dyDescent="0.2">
      <c r="U4031" s="78"/>
      <c r="V4031" s="79"/>
    </row>
    <row r="4032" spans="21:22" x14ac:dyDescent="0.2">
      <c r="U4032" s="78"/>
      <c r="V4032" s="79"/>
    </row>
    <row r="4033" spans="21:22" x14ac:dyDescent="0.2">
      <c r="U4033" s="78"/>
      <c r="V4033" s="79"/>
    </row>
    <row r="4034" spans="21:22" x14ac:dyDescent="0.2">
      <c r="U4034" s="78"/>
      <c r="V4034" s="79"/>
    </row>
    <row r="4035" spans="21:22" x14ac:dyDescent="0.2">
      <c r="U4035" s="78"/>
      <c r="V4035" s="79"/>
    </row>
    <row r="4036" spans="21:22" x14ac:dyDescent="0.2">
      <c r="U4036" s="78"/>
      <c r="V4036" s="79"/>
    </row>
    <row r="4037" spans="21:22" x14ac:dyDescent="0.2">
      <c r="U4037" s="78"/>
      <c r="V4037" s="79"/>
    </row>
    <row r="4038" spans="21:22" x14ac:dyDescent="0.2">
      <c r="U4038" s="78"/>
      <c r="V4038" s="79"/>
    </row>
    <row r="4039" spans="21:22" x14ac:dyDescent="0.2">
      <c r="U4039" s="78"/>
      <c r="V4039" s="79"/>
    </row>
    <row r="4040" spans="21:22" x14ac:dyDescent="0.2">
      <c r="U4040" s="78"/>
      <c r="V4040" s="79"/>
    </row>
    <row r="4041" spans="21:22" x14ac:dyDescent="0.2">
      <c r="U4041" s="78"/>
      <c r="V4041" s="79"/>
    </row>
    <row r="4042" spans="21:22" x14ac:dyDescent="0.2">
      <c r="U4042" s="78"/>
      <c r="V4042" s="79"/>
    </row>
    <row r="4043" spans="21:22" x14ac:dyDescent="0.2">
      <c r="U4043" s="78"/>
      <c r="V4043" s="79"/>
    </row>
    <row r="4044" spans="21:22" x14ac:dyDescent="0.2">
      <c r="U4044" s="78"/>
      <c r="V4044" s="79"/>
    </row>
    <row r="4045" spans="21:22" x14ac:dyDescent="0.2">
      <c r="U4045" s="78"/>
      <c r="V4045" s="79"/>
    </row>
    <row r="4046" spans="21:22" x14ac:dyDescent="0.2">
      <c r="U4046" s="78"/>
      <c r="V4046" s="79"/>
    </row>
    <row r="4047" spans="21:22" x14ac:dyDescent="0.2">
      <c r="U4047" s="78"/>
      <c r="V4047" s="79"/>
    </row>
    <row r="4048" spans="21:22" x14ac:dyDescent="0.2">
      <c r="U4048" s="78"/>
      <c r="V4048" s="79"/>
    </row>
    <row r="4049" spans="21:22" x14ac:dyDescent="0.2">
      <c r="U4049" s="78"/>
      <c r="V4049" s="79"/>
    </row>
    <row r="4050" spans="21:22" x14ac:dyDescent="0.2">
      <c r="U4050" s="78"/>
      <c r="V4050" s="79"/>
    </row>
    <row r="4051" spans="21:22" x14ac:dyDescent="0.2">
      <c r="U4051" s="78"/>
      <c r="V4051" s="79"/>
    </row>
    <row r="4052" spans="21:22" x14ac:dyDescent="0.2">
      <c r="U4052" s="78"/>
      <c r="V4052" s="79"/>
    </row>
    <row r="4053" spans="21:22" x14ac:dyDescent="0.2">
      <c r="U4053" s="78"/>
      <c r="V4053" s="79"/>
    </row>
    <row r="4054" spans="21:22" x14ac:dyDescent="0.2">
      <c r="U4054" s="78"/>
      <c r="V4054" s="79"/>
    </row>
    <row r="4055" spans="21:22" x14ac:dyDescent="0.2">
      <c r="U4055" s="78"/>
      <c r="V4055" s="79"/>
    </row>
    <row r="4056" spans="21:22" x14ac:dyDescent="0.2">
      <c r="U4056" s="78"/>
      <c r="V4056" s="79"/>
    </row>
    <row r="4057" spans="21:22" x14ac:dyDescent="0.2">
      <c r="U4057" s="78"/>
      <c r="V4057" s="79"/>
    </row>
    <row r="4058" spans="21:22" x14ac:dyDescent="0.2">
      <c r="U4058" s="78"/>
      <c r="V4058" s="79"/>
    </row>
    <row r="4059" spans="21:22" x14ac:dyDescent="0.2">
      <c r="U4059" s="78"/>
      <c r="V4059" s="79"/>
    </row>
    <row r="4060" spans="21:22" x14ac:dyDescent="0.2">
      <c r="U4060" s="78"/>
      <c r="V4060" s="79"/>
    </row>
    <row r="4061" spans="21:22" x14ac:dyDescent="0.2">
      <c r="U4061" s="78"/>
      <c r="V4061" s="79"/>
    </row>
    <row r="4062" spans="21:22" x14ac:dyDescent="0.2">
      <c r="U4062" s="78"/>
      <c r="V4062" s="79"/>
    </row>
    <row r="4063" spans="21:22" x14ac:dyDescent="0.2">
      <c r="U4063" s="78"/>
      <c r="V4063" s="79"/>
    </row>
    <row r="4064" spans="21:22" x14ac:dyDescent="0.2">
      <c r="U4064" s="78"/>
      <c r="V4064" s="79"/>
    </row>
    <row r="4065" spans="21:22" x14ac:dyDescent="0.2">
      <c r="U4065" s="78"/>
      <c r="V4065" s="79"/>
    </row>
    <row r="4066" spans="21:22" x14ac:dyDescent="0.2">
      <c r="U4066" s="78"/>
      <c r="V4066" s="79"/>
    </row>
    <row r="4067" spans="21:22" x14ac:dyDescent="0.2">
      <c r="U4067" s="78"/>
      <c r="V4067" s="79"/>
    </row>
    <row r="4068" spans="21:22" x14ac:dyDescent="0.2">
      <c r="U4068" s="78"/>
      <c r="V4068" s="79"/>
    </row>
    <row r="4069" spans="21:22" x14ac:dyDescent="0.2">
      <c r="U4069" s="78"/>
      <c r="V4069" s="79"/>
    </row>
    <row r="4070" spans="21:22" x14ac:dyDescent="0.2">
      <c r="U4070" s="78"/>
      <c r="V4070" s="79"/>
    </row>
    <row r="4071" spans="21:22" x14ac:dyDescent="0.2">
      <c r="U4071" s="78"/>
      <c r="V4071" s="79"/>
    </row>
    <row r="4072" spans="21:22" x14ac:dyDescent="0.2">
      <c r="U4072" s="78"/>
      <c r="V4072" s="79"/>
    </row>
    <row r="4073" spans="21:22" x14ac:dyDescent="0.2">
      <c r="U4073" s="78"/>
      <c r="V4073" s="79"/>
    </row>
    <row r="4074" spans="21:22" x14ac:dyDescent="0.2">
      <c r="U4074" s="78"/>
      <c r="V4074" s="79"/>
    </row>
    <row r="4075" spans="21:22" x14ac:dyDescent="0.2">
      <c r="U4075" s="78"/>
      <c r="V4075" s="79"/>
    </row>
    <row r="4076" spans="21:22" x14ac:dyDescent="0.2">
      <c r="U4076" s="78"/>
      <c r="V4076" s="79"/>
    </row>
    <row r="4077" spans="21:22" x14ac:dyDescent="0.2">
      <c r="U4077" s="78"/>
      <c r="V4077" s="79"/>
    </row>
    <row r="4078" spans="21:22" x14ac:dyDescent="0.2">
      <c r="U4078" s="78"/>
      <c r="V4078" s="79"/>
    </row>
    <row r="4079" spans="21:22" x14ac:dyDescent="0.2">
      <c r="U4079" s="78"/>
      <c r="V4079" s="79"/>
    </row>
    <row r="4080" spans="21:22" x14ac:dyDescent="0.2">
      <c r="U4080" s="78"/>
      <c r="V4080" s="79"/>
    </row>
    <row r="4081" spans="21:22" x14ac:dyDescent="0.2">
      <c r="U4081" s="78"/>
      <c r="V4081" s="79"/>
    </row>
    <row r="4082" spans="21:22" x14ac:dyDescent="0.2">
      <c r="U4082" s="78"/>
      <c r="V4082" s="79"/>
    </row>
    <row r="4083" spans="21:22" x14ac:dyDescent="0.2">
      <c r="U4083" s="78"/>
      <c r="V4083" s="79"/>
    </row>
    <row r="4084" spans="21:22" x14ac:dyDescent="0.2">
      <c r="U4084" s="78"/>
      <c r="V4084" s="79"/>
    </row>
    <row r="4085" spans="21:22" x14ac:dyDescent="0.2">
      <c r="U4085" s="78"/>
      <c r="V4085" s="79"/>
    </row>
    <row r="4086" spans="21:22" x14ac:dyDescent="0.2">
      <c r="U4086" s="78"/>
      <c r="V4086" s="79"/>
    </row>
    <row r="4087" spans="21:22" x14ac:dyDescent="0.2">
      <c r="U4087" s="78"/>
      <c r="V4087" s="79"/>
    </row>
    <row r="4088" spans="21:22" x14ac:dyDescent="0.2">
      <c r="U4088" s="78"/>
      <c r="V4088" s="79"/>
    </row>
    <row r="4089" spans="21:22" x14ac:dyDescent="0.2">
      <c r="U4089" s="78"/>
      <c r="V4089" s="79"/>
    </row>
    <row r="4090" spans="21:22" x14ac:dyDescent="0.2">
      <c r="U4090" s="78"/>
      <c r="V4090" s="79"/>
    </row>
    <row r="4091" spans="21:22" x14ac:dyDescent="0.2">
      <c r="U4091" s="78"/>
      <c r="V4091" s="79"/>
    </row>
    <row r="4092" spans="21:22" x14ac:dyDescent="0.2">
      <c r="U4092" s="78"/>
      <c r="V4092" s="79"/>
    </row>
    <row r="4093" spans="21:22" x14ac:dyDescent="0.2">
      <c r="U4093" s="78"/>
      <c r="V4093" s="79"/>
    </row>
    <row r="4094" spans="21:22" x14ac:dyDescent="0.2">
      <c r="U4094" s="78"/>
      <c r="V4094" s="79"/>
    </row>
    <row r="4095" spans="21:22" x14ac:dyDescent="0.2">
      <c r="U4095" s="78"/>
      <c r="V4095" s="79"/>
    </row>
    <row r="4096" spans="21:22" x14ac:dyDescent="0.2">
      <c r="U4096" s="78"/>
      <c r="V4096" s="79"/>
    </row>
    <row r="4097" spans="21:22" x14ac:dyDescent="0.2">
      <c r="U4097" s="78"/>
      <c r="V4097" s="79"/>
    </row>
    <row r="4098" spans="21:22" x14ac:dyDescent="0.2">
      <c r="U4098" s="78"/>
      <c r="V4098" s="79"/>
    </row>
    <row r="4099" spans="21:22" x14ac:dyDescent="0.2">
      <c r="U4099" s="78"/>
      <c r="V4099" s="79"/>
    </row>
    <row r="4100" spans="21:22" x14ac:dyDescent="0.2">
      <c r="U4100" s="78"/>
      <c r="V4100" s="79"/>
    </row>
    <row r="4101" spans="21:22" x14ac:dyDescent="0.2">
      <c r="U4101" s="78"/>
      <c r="V4101" s="79"/>
    </row>
    <row r="4102" spans="21:22" x14ac:dyDescent="0.2">
      <c r="U4102" s="78"/>
      <c r="V4102" s="79"/>
    </row>
    <row r="4103" spans="21:22" x14ac:dyDescent="0.2">
      <c r="U4103" s="78"/>
      <c r="V4103" s="79"/>
    </row>
    <row r="4104" spans="21:22" x14ac:dyDescent="0.2">
      <c r="U4104" s="78"/>
      <c r="V4104" s="79"/>
    </row>
    <row r="4105" spans="21:22" x14ac:dyDescent="0.2">
      <c r="U4105" s="78"/>
      <c r="V4105" s="79"/>
    </row>
    <row r="4106" spans="21:22" x14ac:dyDescent="0.2">
      <c r="U4106" s="78"/>
      <c r="V4106" s="79"/>
    </row>
    <row r="4107" spans="21:22" x14ac:dyDescent="0.2">
      <c r="U4107" s="78"/>
      <c r="V4107" s="79"/>
    </row>
    <row r="4108" spans="21:22" x14ac:dyDescent="0.2">
      <c r="U4108" s="78"/>
      <c r="V4108" s="79"/>
    </row>
    <row r="4109" spans="21:22" x14ac:dyDescent="0.2">
      <c r="U4109" s="78"/>
      <c r="V4109" s="79"/>
    </row>
    <row r="4110" spans="21:22" x14ac:dyDescent="0.2">
      <c r="U4110" s="78"/>
      <c r="V4110" s="79"/>
    </row>
    <row r="4111" spans="21:22" x14ac:dyDescent="0.2">
      <c r="U4111" s="78"/>
      <c r="V4111" s="79"/>
    </row>
    <row r="4112" spans="21:22" x14ac:dyDescent="0.2">
      <c r="U4112" s="78"/>
      <c r="V4112" s="79"/>
    </row>
    <row r="4113" spans="21:22" x14ac:dyDescent="0.2">
      <c r="U4113" s="78"/>
      <c r="V4113" s="79"/>
    </row>
    <row r="4114" spans="21:22" x14ac:dyDescent="0.2">
      <c r="U4114" s="78"/>
      <c r="V4114" s="79"/>
    </row>
    <row r="4115" spans="21:22" x14ac:dyDescent="0.2">
      <c r="U4115" s="78"/>
      <c r="V4115" s="79"/>
    </row>
    <row r="4116" spans="21:22" x14ac:dyDescent="0.2">
      <c r="U4116" s="78"/>
      <c r="V4116" s="79"/>
    </row>
    <row r="4117" spans="21:22" x14ac:dyDescent="0.2">
      <c r="U4117" s="78"/>
      <c r="V4117" s="79"/>
    </row>
    <row r="4118" spans="21:22" x14ac:dyDescent="0.2">
      <c r="U4118" s="78"/>
      <c r="V4118" s="79"/>
    </row>
    <row r="4119" spans="21:22" x14ac:dyDescent="0.2">
      <c r="U4119" s="78"/>
      <c r="V4119" s="79"/>
    </row>
    <row r="4120" spans="21:22" x14ac:dyDescent="0.2">
      <c r="U4120" s="78"/>
      <c r="V4120" s="79"/>
    </row>
    <row r="4121" spans="21:22" x14ac:dyDescent="0.2">
      <c r="U4121" s="78"/>
      <c r="V4121" s="79"/>
    </row>
    <row r="4122" spans="21:22" x14ac:dyDescent="0.2">
      <c r="U4122" s="78"/>
      <c r="V4122" s="79"/>
    </row>
    <row r="4123" spans="21:22" x14ac:dyDescent="0.2">
      <c r="U4123" s="78"/>
      <c r="V4123" s="79"/>
    </row>
    <row r="4124" spans="21:22" x14ac:dyDescent="0.2">
      <c r="U4124" s="78"/>
      <c r="V4124" s="79"/>
    </row>
    <row r="4125" spans="21:22" x14ac:dyDescent="0.2">
      <c r="U4125" s="78"/>
      <c r="V4125" s="79"/>
    </row>
    <row r="4126" spans="21:22" x14ac:dyDescent="0.2">
      <c r="U4126" s="78"/>
      <c r="V4126" s="79"/>
    </row>
    <row r="4127" spans="21:22" x14ac:dyDescent="0.2">
      <c r="U4127" s="78"/>
      <c r="V4127" s="79"/>
    </row>
    <row r="4128" spans="21:22" x14ac:dyDescent="0.2">
      <c r="U4128" s="78"/>
      <c r="V4128" s="79"/>
    </row>
    <row r="4129" spans="21:22" x14ac:dyDescent="0.2">
      <c r="U4129" s="78"/>
      <c r="V4129" s="79"/>
    </row>
    <row r="4130" spans="21:22" x14ac:dyDescent="0.2">
      <c r="U4130" s="78"/>
      <c r="V4130" s="79"/>
    </row>
    <row r="4131" spans="21:22" x14ac:dyDescent="0.2">
      <c r="U4131" s="78"/>
      <c r="V4131" s="79"/>
    </row>
    <row r="4132" spans="21:22" x14ac:dyDescent="0.2">
      <c r="U4132" s="78"/>
      <c r="V4132" s="79"/>
    </row>
    <row r="4133" spans="21:22" x14ac:dyDescent="0.2">
      <c r="U4133" s="78"/>
      <c r="V4133" s="79"/>
    </row>
    <row r="4134" spans="21:22" x14ac:dyDescent="0.2">
      <c r="U4134" s="78"/>
      <c r="V4134" s="79"/>
    </row>
    <row r="4135" spans="21:22" x14ac:dyDescent="0.2">
      <c r="U4135" s="78"/>
      <c r="V4135" s="79"/>
    </row>
    <row r="4136" spans="21:22" x14ac:dyDescent="0.2">
      <c r="U4136" s="78"/>
      <c r="V4136" s="79"/>
    </row>
    <row r="4137" spans="21:22" x14ac:dyDescent="0.2">
      <c r="U4137" s="78"/>
      <c r="V4137" s="79"/>
    </row>
    <row r="4138" spans="21:22" x14ac:dyDescent="0.2">
      <c r="U4138" s="78"/>
      <c r="V4138" s="79"/>
    </row>
    <row r="4139" spans="21:22" x14ac:dyDescent="0.2">
      <c r="U4139" s="78"/>
      <c r="V4139" s="79"/>
    </row>
    <row r="4140" spans="21:22" x14ac:dyDescent="0.2">
      <c r="U4140" s="78"/>
      <c r="V4140" s="79"/>
    </row>
    <row r="4141" spans="21:22" x14ac:dyDescent="0.2">
      <c r="U4141" s="78"/>
      <c r="V4141" s="79"/>
    </row>
    <row r="4142" spans="21:22" x14ac:dyDescent="0.2">
      <c r="U4142" s="78"/>
      <c r="V4142" s="79"/>
    </row>
    <row r="4143" spans="21:22" x14ac:dyDescent="0.2">
      <c r="U4143" s="78"/>
      <c r="V4143" s="79"/>
    </row>
    <row r="4144" spans="21:22" x14ac:dyDescent="0.2">
      <c r="U4144" s="78"/>
      <c r="V4144" s="79"/>
    </row>
    <row r="4145" spans="21:22" x14ac:dyDescent="0.2">
      <c r="U4145" s="78"/>
      <c r="V4145" s="79"/>
    </row>
    <row r="4146" spans="21:22" x14ac:dyDescent="0.2">
      <c r="U4146" s="78"/>
      <c r="V4146" s="79"/>
    </row>
    <row r="4147" spans="21:22" x14ac:dyDescent="0.2">
      <c r="U4147" s="78"/>
      <c r="V4147" s="79"/>
    </row>
    <row r="4148" spans="21:22" x14ac:dyDescent="0.2">
      <c r="U4148" s="78"/>
      <c r="V4148" s="79"/>
    </row>
    <row r="4149" spans="21:22" x14ac:dyDescent="0.2">
      <c r="U4149" s="78"/>
      <c r="V4149" s="79"/>
    </row>
    <row r="4150" spans="21:22" x14ac:dyDescent="0.2">
      <c r="U4150" s="78"/>
      <c r="V4150" s="79"/>
    </row>
    <row r="4151" spans="21:22" x14ac:dyDescent="0.2">
      <c r="U4151" s="78"/>
      <c r="V4151" s="79"/>
    </row>
    <row r="4152" spans="21:22" x14ac:dyDescent="0.2">
      <c r="U4152" s="78"/>
      <c r="V4152" s="79"/>
    </row>
    <row r="4153" spans="21:22" x14ac:dyDescent="0.2">
      <c r="U4153" s="78"/>
      <c r="V4153" s="79"/>
    </row>
    <row r="4154" spans="21:22" x14ac:dyDescent="0.2">
      <c r="U4154" s="78"/>
      <c r="V4154" s="79"/>
    </row>
    <row r="4155" spans="21:22" x14ac:dyDescent="0.2">
      <c r="U4155" s="78"/>
      <c r="V4155" s="79"/>
    </row>
    <row r="4156" spans="21:22" x14ac:dyDescent="0.2">
      <c r="U4156" s="78"/>
      <c r="V4156" s="79"/>
    </row>
    <row r="4157" spans="21:22" x14ac:dyDescent="0.2">
      <c r="U4157" s="78"/>
      <c r="V4157" s="79"/>
    </row>
    <row r="4158" spans="21:22" x14ac:dyDescent="0.2">
      <c r="U4158" s="78"/>
      <c r="V4158" s="79"/>
    </row>
    <row r="4159" spans="21:22" x14ac:dyDescent="0.2">
      <c r="U4159" s="78"/>
      <c r="V4159" s="79"/>
    </row>
    <row r="4160" spans="21:22" x14ac:dyDescent="0.2">
      <c r="U4160" s="78"/>
      <c r="V4160" s="79"/>
    </row>
    <row r="4161" spans="21:22" x14ac:dyDescent="0.2">
      <c r="U4161" s="78"/>
      <c r="V4161" s="79"/>
    </row>
    <row r="4162" spans="21:22" x14ac:dyDescent="0.2">
      <c r="U4162" s="78"/>
      <c r="V4162" s="79"/>
    </row>
    <row r="4163" spans="21:22" x14ac:dyDescent="0.2">
      <c r="U4163" s="78"/>
      <c r="V4163" s="79"/>
    </row>
    <row r="4164" spans="21:22" x14ac:dyDescent="0.2">
      <c r="U4164" s="78"/>
      <c r="V4164" s="79"/>
    </row>
    <row r="4165" spans="21:22" x14ac:dyDescent="0.2">
      <c r="U4165" s="78"/>
      <c r="V4165" s="79"/>
    </row>
    <row r="4166" spans="21:22" x14ac:dyDescent="0.2">
      <c r="U4166" s="78"/>
      <c r="V4166" s="79"/>
    </row>
    <row r="4167" spans="21:22" x14ac:dyDescent="0.2">
      <c r="U4167" s="78"/>
      <c r="V4167" s="79"/>
    </row>
    <row r="4168" spans="21:22" x14ac:dyDescent="0.2">
      <c r="U4168" s="78"/>
      <c r="V4168" s="79"/>
    </row>
    <row r="4169" spans="21:22" x14ac:dyDescent="0.2">
      <c r="U4169" s="78"/>
      <c r="V4169" s="79"/>
    </row>
    <row r="4170" spans="21:22" x14ac:dyDescent="0.2">
      <c r="U4170" s="78"/>
      <c r="V4170" s="79"/>
    </row>
    <row r="4171" spans="21:22" x14ac:dyDescent="0.2">
      <c r="U4171" s="78"/>
      <c r="V4171" s="79"/>
    </row>
    <row r="4172" spans="21:22" x14ac:dyDescent="0.2">
      <c r="U4172" s="78"/>
      <c r="V4172" s="79"/>
    </row>
    <row r="4173" spans="21:22" x14ac:dyDescent="0.2">
      <c r="U4173" s="78"/>
      <c r="V4173" s="79"/>
    </row>
    <row r="4174" spans="21:22" x14ac:dyDescent="0.2">
      <c r="U4174" s="78"/>
      <c r="V4174" s="79"/>
    </row>
    <row r="4175" spans="21:22" x14ac:dyDescent="0.2">
      <c r="U4175" s="78"/>
      <c r="V4175" s="79"/>
    </row>
    <row r="4176" spans="21:22" x14ac:dyDescent="0.2">
      <c r="U4176" s="78"/>
      <c r="V4176" s="79"/>
    </row>
    <row r="4177" spans="21:22" x14ac:dyDescent="0.2">
      <c r="U4177" s="78"/>
      <c r="V4177" s="79"/>
    </row>
    <row r="4178" spans="21:22" x14ac:dyDescent="0.2">
      <c r="U4178" s="78"/>
      <c r="V4178" s="79"/>
    </row>
    <row r="4179" spans="21:22" x14ac:dyDescent="0.2">
      <c r="U4179" s="78"/>
      <c r="V4179" s="79"/>
    </row>
    <row r="4180" spans="21:22" x14ac:dyDescent="0.2">
      <c r="U4180" s="78"/>
      <c r="V4180" s="79"/>
    </row>
    <row r="4181" spans="21:22" x14ac:dyDescent="0.2">
      <c r="U4181" s="78"/>
      <c r="V4181" s="79"/>
    </row>
    <row r="4182" spans="21:22" x14ac:dyDescent="0.2">
      <c r="U4182" s="78"/>
      <c r="V4182" s="79"/>
    </row>
    <row r="4183" spans="21:22" x14ac:dyDescent="0.2">
      <c r="U4183" s="78"/>
      <c r="V4183" s="79"/>
    </row>
    <row r="4184" spans="21:22" x14ac:dyDescent="0.2">
      <c r="U4184" s="78"/>
      <c r="V4184" s="79"/>
    </row>
    <row r="4185" spans="21:22" x14ac:dyDescent="0.2">
      <c r="U4185" s="78"/>
      <c r="V4185" s="79"/>
    </row>
    <row r="4186" spans="21:22" x14ac:dyDescent="0.2">
      <c r="U4186" s="78"/>
      <c r="V4186" s="79"/>
    </row>
    <row r="4187" spans="21:22" x14ac:dyDescent="0.2">
      <c r="U4187" s="78"/>
      <c r="V4187" s="79"/>
    </row>
    <row r="4188" spans="21:22" x14ac:dyDescent="0.2">
      <c r="U4188" s="78"/>
      <c r="V4188" s="79"/>
    </row>
    <row r="4189" spans="21:22" x14ac:dyDescent="0.2">
      <c r="U4189" s="78"/>
      <c r="V4189" s="79"/>
    </row>
    <row r="4190" spans="21:22" x14ac:dyDescent="0.2">
      <c r="U4190" s="78"/>
      <c r="V4190" s="79"/>
    </row>
    <row r="4191" spans="21:22" x14ac:dyDescent="0.2">
      <c r="U4191" s="78"/>
      <c r="V4191" s="79"/>
    </row>
    <row r="4192" spans="21:22" x14ac:dyDescent="0.2">
      <c r="U4192" s="78"/>
      <c r="V4192" s="79"/>
    </row>
    <row r="4193" spans="21:22" x14ac:dyDescent="0.2">
      <c r="U4193" s="78"/>
      <c r="V4193" s="79"/>
    </row>
    <row r="4194" spans="21:22" x14ac:dyDescent="0.2">
      <c r="U4194" s="78"/>
      <c r="V4194" s="79"/>
    </row>
    <row r="4195" spans="21:22" x14ac:dyDescent="0.2">
      <c r="U4195" s="78"/>
      <c r="V4195" s="79"/>
    </row>
    <row r="4196" spans="21:22" x14ac:dyDescent="0.2">
      <c r="U4196" s="78"/>
      <c r="V4196" s="79"/>
    </row>
    <row r="4197" spans="21:22" x14ac:dyDescent="0.2">
      <c r="U4197" s="78"/>
      <c r="V4197" s="79"/>
    </row>
    <row r="4198" spans="21:22" x14ac:dyDescent="0.2">
      <c r="U4198" s="78"/>
      <c r="V4198" s="79"/>
    </row>
    <row r="4199" spans="21:22" x14ac:dyDescent="0.2">
      <c r="U4199" s="78"/>
      <c r="V4199" s="79"/>
    </row>
    <row r="4200" spans="21:22" x14ac:dyDescent="0.2">
      <c r="U4200" s="78"/>
      <c r="V4200" s="79"/>
    </row>
    <row r="4201" spans="21:22" x14ac:dyDescent="0.2">
      <c r="U4201" s="78"/>
      <c r="V4201" s="79"/>
    </row>
    <row r="4202" spans="21:22" x14ac:dyDescent="0.2">
      <c r="U4202" s="78"/>
      <c r="V4202" s="79"/>
    </row>
    <row r="4203" spans="21:22" x14ac:dyDescent="0.2">
      <c r="U4203" s="78"/>
      <c r="V4203" s="79"/>
    </row>
    <row r="4204" spans="21:22" x14ac:dyDescent="0.2">
      <c r="U4204" s="78"/>
      <c r="V4204" s="79"/>
    </row>
    <row r="4205" spans="21:22" x14ac:dyDescent="0.2">
      <c r="U4205" s="78"/>
      <c r="V4205" s="79"/>
    </row>
    <row r="4206" spans="21:22" x14ac:dyDescent="0.2">
      <c r="U4206" s="78"/>
      <c r="V4206" s="79"/>
    </row>
    <row r="4207" spans="21:22" x14ac:dyDescent="0.2">
      <c r="U4207" s="78"/>
      <c r="V4207" s="79"/>
    </row>
    <row r="4208" spans="21:22" x14ac:dyDescent="0.2">
      <c r="U4208" s="78"/>
      <c r="V4208" s="79"/>
    </row>
    <row r="4209" spans="21:22" x14ac:dyDescent="0.2">
      <c r="U4209" s="78"/>
      <c r="V4209" s="79"/>
    </row>
    <row r="4210" spans="21:22" x14ac:dyDescent="0.2">
      <c r="U4210" s="78"/>
      <c r="V4210" s="79"/>
    </row>
    <row r="4211" spans="21:22" x14ac:dyDescent="0.2">
      <c r="U4211" s="78"/>
      <c r="V4211" s="79"/>
    </row>
    <row r="4212" spans="21:22" x14ac:dyDescent="0.2">
      <c r="U4212" s="78"/>
      <c r="V4212" s="79"/>
    </row>
    <row r="4213" spans="21:22" x14ac:dyDescent="0.2">
      <c r="U4213" s="78"/>
      <c r="V4213" s="79"/>
    </row>
    <row r="4214" spans="21:22" x14ac:dyDescent="0.2">
      <c r="U4214" s="78"/>
      <c r="V4214" s="79"/>
    </row>
    <row r="4215" spans="21:22" x14ac:dyDescent="0.2">
      <c r="U4215" s="78"/>
      <c r="V4215" s="79"/>
    </row>
    <row r="4216" spans="21:22" x14ac:dyDescent="0.2">
      <c r="U4216" s="78"/>
      <c r="V4216" s="79"/>
    </row>
    <row r="4217" spans="21:22" x14ac:dyDescent="0.2">
      <c r="U4217" s="78"/>
      <c r="V4217" s="79"/>
    </row>
    <row r="4218" spans="21:22" x14ac:dyDescent="0.2">
      <c r="U4218" s="78"/>
      <c r="V4218" s="79"/>
    </row>
    <row r="4219" spans="21:22" x14ac:dyDescent="0.2">
      <c r="U4219" s="78"/>
      <c r="V4219" s="79"/>
    </row>
    <row r="4220" spans="21:22" x14ac:dyDescent="0.2">
      <c r="U4220" s="78"/>
      <c r="V4220" s="79"/>
    </row>
    <row r="4221" spans="21:22" x14ac:dyDescent="0.2">
      <c r="U4221" s="78"/>
      <c r="V4221" s="79"/>
    </row>
    <row r="4222" spans="21:22" x14ac:dyDescent="0.2">
      <c r="U4222" s="78"/>
      <c r="V4222" s="79"/>
    </row>
    <row r="4223" spans="21:22" x14ac:dyDescent="0.2">
      <c r="U4223" s="78"/>
      <c r="V4223" s="79"/>
    </row>
    <row r="4224" spans="21:22" x14ac:dyDescent="0.2">
      <c r="U4224" s="78"/>
      <c r="V4224" s="79"/>
    </row>
    <row r="4225" spans="21:22" x14ac:dyDescent="0.2">
      <c r="U4225" s="78"/>
      <c r="V4225" s="79"/>
    </row>
    <row r="4226" spans="21:22" x14ac:dyDescent="0.2">
      <c r="U4226" s="78"/>
      <c r="V4226" s="79"/>
    </row>
    <row r="4227" spans="21:22" x14ac:dyDescent="0.2">
      <c r="U4227" s="78"/>
      <c r="V4227" s="79"/>
    </row>
    <row r="4228" spans="21:22" x14ac:dyDescent="0.2">
      <c r="U4228" s="78"/>
      <c r="V4228" s="79"/>
    </row>
    <row r="4229" spans="21:22" x14ac:dyDescent="0.2">
      <c r="U4229" s="78"/>
      <c r="V4229" s="79"/>
    </row>
    <row r="4230" spans="21:22" x14ac:dyDescent="0.2">
      <c r="U4230" s="78"/>
      <c r="V4230" s="79"/>
    </row>
    <row r="4231" spans="21:22" x14ac:dyDescent="0.2">
      <c r="U4231" s="78"/>
      <c r="V4231" s="79"/>
    </row>
    <row r="4232" spans="21:22" x14ac:dyDescent="0.2">
      <c r="U4232" s="78"/>
      <c r="V4232" s="79"/>
    </row>
    <row r="4233" spans="21:22" x14ac:dyDescent="0.2">
      <c r="U4233" s="78"/>
      <c r="V4233" s="79"/>
    </row>
    <row r="4234" spans="21:22" x14ac:dyDescent="0.2">
      <c r="U4234" s="78"/>
      <c r="V4234" s="79"/>
    </row>
    <row r="4235" spans="21:22" x14ac:dyDescent="0.2">
      <c r="U4235" s="78"/>
      <c r="V4235" s="79"/>
    </row>
    <row r="4236" spans="21:22" x14ac:dyDescent="0.2">
      <c r="U4236" s="78"/>
      <c r="V4236" s="79"/>
    </row>
    <row r="4237" spans="21:22" x14ac:dyDescent="0.2">
      <c r="U4237" s="78"/>
      <c r="V4237" s="79"/>
    </row>
    <row r="4238" spans="21:22" x14ac:dyDescent="0.2">
      <c r="U4238" s="78"/>
      <c r="V4238" s="79"/>
    </row>
    <row r="4239" spans="21:22" x14ac:dyDescent="0.2">
      <c r="U4239" s="78"/>
      <c r="V4239" s="79"/>
    </row>
    <row r="4240" spans="21:22" x14ac:dyDescent="0.2">
      <c r="U4240" s="78"/>
      <c r="V4240" s="79"/>
    </row>
    <row r="4241" spans="21:22" x14ac:dyDescent="0.2">
      <c r="U4241" s="78"/>
      <c r="V4241" s="79"/>
    </row>
    <row r="4242" spans="21:22" x14ac:dyDescent="0.2">
      <c r="U4242" s="78"/>
      <c r="V4242" s="79"/>
    </row>
    <row r="4243" spans="21:22" x14ac:dyDescent="0.2">
      <c r="U4243" s="78"/>
      <c r="V4243" s="79"/>
    </row>
    <row r="4244" spans="21:22" x14ac:dyDescent="0.2">
      <c r="U4244" s="78"/>
      <c r="V4244" s="79"/>
    </row>
    <row r="4245" spans="21:22" x14ac:dyDescent="0.2">
      <c r="U4245" s="78"/>
      <c r="V4245" s="79"/>
    </row>
    <row r="4246" spans="21:22" x14ac:dyDescent="0.2">
      <c r="U4246" s="78"/>
      <c r="V4246" s="79"/>
    </row>
    <row r="4247" spans="21:22" x14ac:dyDescent="0.2">
      <c r="U4247" s="78"/>
      <c r="V4247" s="79"/>
    </row>
    <row r="4248" spans="21:22" x14ac:dyDescent="0.2">
      <c r="U4248" s="78"/>
      <c r="V4248" s="79"/>
    </row>
    <row r="4249" spans="21:22" x14ac:dyDescent="0.2">
      <c r="U4249" s="78"/>
      <c r="V4249" s="79"/>
    </row>
    <row r="4250" spans="21:22" x14ac:dyDescent="0.2">
      <c r="U4250" s="78"/>
      <c r="V4250" s="79"/>
    </row>
    <row r="4251" spans="21:22" x14ac:dyDescent="0.2">
      <c r="U4251" s="78"/>
      <c r="V4251" s="79"/>
    </row>
    <row r="4252" spans="21:22" x14ac:dyDescent="0.2">
      <c r="U4252" s="78"/>
      <c r="V4252" s="79"/>
    </row>
    <row r="4253" spans="21:22" x14ac:dyDescent="0.2">
      <c r="U4253" s="78"/>
      <c r="V4253" s="79"/>
    </row>
    <row r="4254" spans="21:22" x14ac:dyDescent="0.2">
      <c r="U4254" s="78"/>
      <c r="V4254" s="79"/>
    </row>
    <row r="4255" spans="21:22" x14ac:dyDescent="0.2">
      <c r="U4255" s="78"/>
      <c r="V4255" s="79"/>
    </row>
    <row r="4256" spans="21:22" x14ac:dyDescent="0.2">
      <c r="U4256" s="78"/>
      <c r="V4256" s="79"/>
    </row>
    <row r="4257" spans="21:22" x14ac:dyDescent="0.2">
      <c r="U4257" s="78"/>
      <c r="V4257" s="79"/>
    </row>
    <row r="4258" spans="21:22" x14ac:dyDescent="0.2">
      <c r="U4258" s="78"/>
      <c r="V4258" s="79"/>
    </row>
    <row r="4259" spans="21:22" x14ac:dyDescent="0.2">
      <c r="U4259" s="78"/>
      <c r="V4259" s="79"/>
    </row>
    <row r="4260" spans="21:22" x14ac:dyDescent="0.2">
      <c r="U4260" s="78"/>
      <c r="V4260" s="79"/>
    </row>
    <row r="4261" spans="21:22" x14ac:dyDescent="0.2">
      <c r="U4261" s="78"/>
      <c r="V4261" s="79"/>
    </row>
    <row r="4262" spans="21:22" x14ac:dyDescent="0.2">
      <c r="U4262" s="78"/>
      <c r="V4262" s="79"/>
    </row>
    <row r="4263" spans="21:22" x14ac:dyDescent="0.2">
      <c r="U4263" s="78"/>
      <c r="V4263" s="79"/>
    </row>
    <row r="4264" spans="21:22" x14ac:dyDescent="0.2">
      <c r="U4264" s="78"/>
      <c r="V4264" s="79"/>
    </row>
    <row r="4265" spans="21:22" x14ac:dyDescent="0.2">
      <c r="U4265" s="78"/>
      <c r="V4265" s="79"/>
    </row>
    <row r="4266" spans="21:22" x14ac:dyDescent="0.2">
      <c r="U4266" s="78"/>
      <c r="V4266" s="79"/>
    </row>
    <row r="4267" spans="21:22" x14ac:dyDescent="0.2">
      <c r="U4267" s="78"/>
      <c r="V4267" s="79"/>
    </row>
    <row r="4268" spans="21:22" x14ac:dyDescent="0.2">
      <c r="U4268" s="78"/>
      <c r="V4268" s="79"/>
    </row>
    <row r="4269" spans="21:22" x14ac:dyDescent="0.2">
      <c r="U4269" s="78"/>
      <c r="V4269" s="79"/>
    </row>
    <row r="4270" spans="21:22" x14ac:dyDescent="0.2">
      <c r="U4270" s="78"/>
      <c r="V4270" s="79"/>
    </row>
    <row r="4271" spans="21:22" x14ac:dyDescent="0.2">
      <c r="U4271" s="78"/>
      <c r="V4271" s="79"/>
    </row>
    <row r="4272" spans="21:22" x14ac:dyDescent="0.2">
      <c r="U4272" s="78"/>
      <c r="V4272" s="79"/>
    </row>
    <row r="4273" spans="21:22" x14ac:dyDescent="0.2">
      <c r="U4273" s="78"/>
      <c r="V4273" s="79"/>
    </row>
    <row r="4274" spans="21:22" x14ac:dyDescent="0.2">
      <c r="U4274" s="78"/>
      <c r="V4274" s="79"/>
    </row>
    <row r="4275" spans="21:22" x14ac:dyDescent="0.2">
      <c r="U4275" s="78"/>
      <c r="V4275" s="79"/>
    </row>
    <row r="4276" spans="21:22" x14ac:dyDescent="0.2">
      <c r="U4276" s="78"/>
      <c r="V4276" s="79"/>
    </row>
    <row r="4277" spans="21:22" x14ac:dyDescent="0.2">
      <c r="U4277" s="78"/>
      <c r="V4277" s="79"/>
    </row>
    <row r="4278" spans="21:22" x14ac:dyDescent="0.2">
      <c r="U4278" s="78"/>
      <c r="V4278" s="79"/>
    </row>
    <row r="4279" spans="21:22" x14ac:dyDescent="0.2">
      <c r="U4279" s="78"/>
      <c r="V4279" s="79"/>
    </row>
    <row r="4280" spans="21:22" x14ac:dyDescent="0.2">
      <c r="U4280" s="78"/>
      <c r="V4280" s="79"/>
    </row>
    <row r="4281" spans="21:22" x14ac:dyDescent="0.2">
      <c r="U4281" s="78"/>
      <c r="V4281" s="79"/>
    </row>
    <row r="4282" spans="21:22" x14ac:dyDescent="0.2">
      <c r="U4282" s="78"/>
      <c r="V4282" s="79"/>
    </row>
    <row r="4283" spans="21:22" x14ac:dyDescent="0.2">
      <c r="U4283" s="78"/>
      <c r="V4283" s="79"/>
    </row>
    <row r="4284" spans="21:22" x14ac:dyDescent="0.2">
      <c r="U4284" s="78"/>
      <c r="V4284" s="79"/>
    </row>
    <row r="4285" spans="21:22" x14ac:dyDescent="0.2">
      <c r="U4285" s="78"/>
      <c r="V4285" s="79"/>
    </row>
    <row r="4286" spans="21:22" x14ac:dyDescent="0.2">
      <c r="U4286" s="78"/>
      <c r="V4286" s="79"/>
    </row>
    <row r="4287" spans="21:22" x14ac:dyDescent="0.2">
      <c r="U4287" s="78"/>
      <c r="V4287" s="79"/>
    </row>
    <row r="4288" spans="21:22" x14ac:dyDescent="0.2">
      <c r="U4288" s="78"/>
      <c r="V4288" s="79"/>
    </row>
    <row r="4289" spans="21:22" x14ac:dyDescent="0.2">
      <c r="U4289" s="78"/>
      <c r="V4289" s="79"/>
    </row>
    <row r="4290" spans="21:22" x14ac:dyDescent="0.2">
      <c r="U4290" s="78"/>
      <c r="V4290" s="79"/>
    </row>
    <row r="4291" spans="21:22" x14ac:dyDescent="0.2">
      <c r="U4291" s="78"/>
      <c r="V4291" s="79"/>
    </row>
    <row r="4292" spans="21:22" x14ac:dyDescent="0.2">
      <c r="U4292" s="78"/>
      <c r="V4292" s="79"/>
    </row>
    <row r="4293" spans="21:22" x14ac:dyDescent="0.2">
      <c r="U4293" s="78"/>
      <c r="V4293" s="79"/>
    </row>
    <row r="4294" spans="21:22" x14ac:dyDescent="0.2">
      <c r="U4294" s="78"/>
      <c r="V4294" s="79"/>
    </row>
    <row r="4295" spans="21:22" x14ac:dyDescent="0.2">
      <c r="U4295" s="78"/>
      <c r="V4295" s="79"/>
    </row>
    <row r="4296" spans="21:22" x14ac:dyDescent="0.2">
      <c r="U4296" s="78"/>
      <c r="V4296" s="79"/>
    </row>
    <row r="4297" spans="21:22" x14ac:dyDescent="0.2">
      <c r="U4297" s="78"/>
      <c r="V4297" s="79"/>
    </row>
    <row r="4298" spans="21:22" x14ac:dyDescent="0.2">
      <c r="U4298" s="78"/>
      <c r="V4298" s="79"/>
    </row>
    <row r="4299" spans="21:22" x14ac:dyDescent="0.2">
      <c r="U4299" s="78"/>
      <c r="V4299" s="79"/>
    </row>
    <row r="4300" spans="21:22" x14ac:dyDescent="0.2">
      <c r="U4300" s="78"/>
      <c r="V4300" s="79"/>
    </row>
    <row r="4301" spans="21:22" x14ac:dyDescent="0.2">
      <c r="U4301" s="78"/>
      <c r="V4301" s="79"/>
    </row>
    <row r="4302" spans="21:22" x14ac:dyDescent="0.2">
      <c r="U4302" s="78"/>
      <c r="V4302" s="79"/>
    </row>
    <row r="4303" spans="21:22" x14ac:dyDescent="0.2">
      <c r="U4303" s="78"/>
      <c r="V4303" s="79"/>
    </row>
    <row r="4304" spans="21:22" x14ac:dyDescent="0.2">
      <c r="U4304" s="78"/>
      <c r="V4304" s="79"/>
    </row>
    <row r="4305" spans="21:22" x14ac:dyDescent="0.2">
      <c r="U4305" s="78"/>
      <c r="V4305" s="79"/>
    </row>
    <row r="4306" spans="21:22" x14ac:dyDescent="0.2">
      <c r="U4306" s="78"/>
      <c r="V4306" s="79"/>
    </row>
    <row r="4307" spans="21:22" x14ac:dyDescent="0.2">
      <c r="U4307" s="78"/>
      <c r="V4307" s="79"/>
    </row>
    <row r="4308" spans="21:22" x14ac:dyDescent="0.2">
      <c r="U4308" s="78"/>
      <c r="V4308" s="79"/>
    </row>
    <row r="4309" spans="21:22" x14ac:dyDescent="0.2">
      <c r="U4309" s="78"/>
      <c r="V4309" s="79"/>
    </row>
    <row r="4310" spans="21:22" x14ac:dyDescent="0.2">
      <c r="U4310" s="78"/>
      <c r="V4310" s="79"/>
    </row>
    <row r="4311" spans="21:22" x14ac:dyDescent="0.2">
      <c r="U4311" s="78"/>
      <c r="V4311" s="79"/>
    </row>
    <row r="4312" spans="21:22" x14ac:dyDescent="0.2">
      <c r="U4312" s="78"/>
      <c r="V4312" s="79"/>
    </row>
    <row r="4313" spans="21:22" x14ac:dyDescent="0.2">
      <c r="U4313" s="78"/>
      <c r="V4313" s="79"/>
    </row>
    <row r="4314" spans="21:22" x14ac:dyDescent="0.2">
      <c r="U4314" s="78"/>
      <c r="V4314" s="79"/>
    </row>
    <row r="4315" spans="21:22" x14ac:dyDescent="0.2">
      <c r="U4315" s="78"/>
      <c r="V4315" s="79"/>
    </row>
    <row r="4316" spans="21:22" x14ac:dyDescent="0.2">
      <c r="U4316" s="78"/>
      <c r="V4316" s="79"/>
    </row>
    <row r="4317" spans="21:22" x14ac:dyDescent="0.2">
      <c r="U4317" s="78"/>
      <c r="V4317" s="79"/>
    </row>
    <row r="4318" spans="21:22" x14ac:dyDescent="0.2">
      <c r="U4318" s="78"/>
      <c r="V4318" s="79"/>
    </row>
    <row r="4319" spans="21:22" x14ac:dyDescent="0.2">
      <c r="U4319" s="78"/>
      <c r="V4319" s="79"/>
    </row>
    <row r="4320" spans="21:22" x14ac:dyDescent="0.2">
      <c r="U4320" s="78"/>
      <c r="V4320" s="79"/>
    </row>
    <row r="4321" spans="21:22" x14ac:dyDescent="0.2">
      <c r="U4321" s="78"/>
      <c r="V4321" s="79"/>
    </row>
    <row r="4322" spans="21:22" x14ac:dyDescent="0.2">
      <c r="U4322" s="78"/>
      <c r="V4322" s="79"/>
    </row>
    <row r="4323" spans="21:22" x14ac:dyDescent="0.2">
      <c r="U4323" s="78"/>
      <c r="V4323" s="79"/>
    </row>
    <row r="4324" spans="21:22" x14ac:dyDescent="0.2">
      <c r="U4324" s="78"/>
      <c r="V4324" s="79"/>
    </row>
    <row r="4325" spans="21:22" x14ac:dyDescent="0.2">
      <c r="U4325" s="78"/>
      <c r="V4325" s="79"/>
    </row>
    <row r="4326" spans="21:22" x14ac:dyDescent="0.2">
      <c r="U4326" s="78"/>
      <c r="V4326" s="79"/>
    </row>
    <row r="4327" spans="21:22" x14ac:dyDescent="0.2">
      <c r="U4327" s="78"/>
      <c r="V4327" s="79"/>
    </row>
    <row r="4328" spans="21:22" x14ac:dyDescent="0.2">
      <c r="U4328" s="78"/>
      <c r="V4328" s="79"/>
    </row>
    <row r="4329" spans="21:22" x14ac:dyDescent="0.2">
      <c r="U4329" s="78"/>
      <c r="V4329" s="79"/>
    </row>
    <row r="4330" spans="21:22" x14ac:dyDescent="0.2">
      <c r="U4330" s="78"/>
      <c r="V4330" s="79"/>
    </row>
    <row r="4331" spans="21:22" x14ac:dyDescent="0.2">
      <c r="U4331" s="78"/>
      <c r="V4331" s="79"/>
    </row>
    <row r="4332" spans="21:22" x14ac:dyDescent="0.2">
      <c r="U4332" s="78"/>
      <c r="V4332" s="79"/>
    </row>
    <row r="4333" spans="21:22" x14ac:dyDescent="0.2">
      <c r="U4333" s="78"/>
      <c r="V4333" s="79"/>
    </row>
    <row r="4334" spans="21:22" x14ac:dyDescent="0.2">
      <c r="U4334" s="78"/>
      <c r="V4334" s="79"/>
    </row>
    <row r="4335" spans="21:22" x14ac:dyDescent="0.2">
      <c r="U4335" s="78"/>
      <c r="V4335" s="79"/>
    </row>
    <row r="4336" spans="21:22" x14ac:dyDescent="0.2">
      <c r="U4336" s="78"/>
      <c r="V4336" s="79"/>
    </row>
    <row r="4337" spans="21:22" x14ac:dyDescent="0.2">
      <c r="U4337" s="78"/>
      <c r="V4337" s="79"/>
    </row>
    <row r="4338" spans="21:22" x14ac:dyDescent="0.2">
      <c r="U4338" s="78"/>
      <c r="V4338" s="79"/>
    </row>
    <row r="4339" spans="21:22" x14ac:dyDescent="0.2">
      <c r="U4339" s="78"/>
      <c r="V4339" s="79"/>
    </row>
    <row r="4340" spans="21:22" x14ac:dyDescent="0.2">
      <c r="U4340" s="78"/>
      <c r="V4340" s="79"/>
    </row>
    <row r="4341" spans="21:22" x14ac:dyDescent="0.2">
      <c r="U4341" s="78"/>
      <c r="V4341" s="79"/>
    </row>
    <row r="4342" spans="21:22" x14ac:dyDescent="0.2">
      <c r="U4342" s="78"/>
      <c r="V4342" s="79"/>
    </row>
    <row r="4343" spans="21:22" x14ac:dyDescent="0.2">
      <c r="U4343" s="78"/>
      <c r="V4343" s="79"/>
    </row>
    <row r="4344" spans="21:22" x14ac:dyDescent="0.2">
      <c r="U4344" s="78"/>
      <c r="V4344" s="79"/>
    </row>
    <row r="4345" spans="21:22" x14ac:dyDescent="0.2">
      <c r="U4345" s="78"/>
      <c r="V4345" s="79"/>
    </row>
    <row r="4346" spans="21:22" x14ac:dyDescent="0.2">
      <c r="U4346" s="78"/>
      <c r="V4346" s="79"/>
    </row>
    <row r="4347" spans="21:22" x14ac:dyDescent="0.2">
      <c r="U4347" s="78"/>
      <c r="V4347" s="79"/>
    </row>
    <row r="4348" spans="21:22" x14ac:dyDescent="0.2">
      <c r="U4348" s="78"/>
      <c r="V4348" s="79"/>
    </row>
    <row r="4349" spans="21:22" x14ac:dyDescent="0.2">
      <c r="U4349" s="78"/>
      <c r="V4349" s="79"/>
    </row>
    <row r="4350" spans="21:22" x14ac:dyDescent="0.2">
      <c r="U4350" s="78"/>
      <c r="V4350" s="79"/>
    </row>
    <row r="4351" spans="21:22" x14ac:dyDescent="0.2">
      <c r="U4351" s="78"/>
      <c r="V4351" s="79"/>
    </row>
    <row r="4352" spans="21:22" x14ac:dyDescent="0.2">
      <c r="U4352" s="78"/>
      <c r="V4352" s="79"/>
    </row>
    <row r="4353" spans="21:22" x14ac:dyDescent="0.2">
      <c r="U4353" s="78"/>
      <c r="V4353" s="79"/>
    </row>
    <row r="4354" spans="21:22" x14ac:dyDescent="0.2">
      <c r="U4354" s="78"/>
      <c r="V4354" s="79"/>
    </row>
    <row r="4355" spans="21:22" x14ac:dyDescent="0.2">
      <c r="U4355" s="78"/>
      <c r="V4355" s="79"/>
    </row>
    <row r="4356" spans="21:22" x14ac:dyDescent="0.2">
      <c r="U4356" s="78"/>
      <c r="V4356" s="79"/>
    </row>
    <row r="4357" spans="21:22" x14ac:dyDescent="0.2">
      <c r="U4357" s="78"/>
      <c r="V4357" s="79"/>
    </row>
    <row r="4358" spans="21:22" x14ac:dyDescent="0.2">
      <c r="U4358" s="78"/>
      <c r="V4358" s="79"/>
    </row>
    <row r="4359" spans="21:22" x14ac:dyDescent="0.2">
      <c r="U4359" s="78"/>
      <c r="V4359" s="79"/>
    </row>
    <row r="4360" spans="21:22" x14ac:dyDescent="0.2">
      <c r="U4360" s="78"/>
      <c r="V4360" s="79"/>
    </row>
    <row r="4361" spans="21:22" x14ac:dyDescent="0.2">
      <c r="U4361" s="78"/>
      <c r="V4361" s="79"/>
    </row>
    <row r="4362" spans="21:22" x14ac:dyDescent="0.2">
      <c r="U4362" s="78"/>
      <c r="V4362" s="79"/>
    </row>
    <row r="4363" spans="21:22" x14ac:dyDescent="0.2">
      <c r="U4363" s="78"/>
      <c r="V4363" s="79"/>
    </row>
    <row r="4364" spans="21:22" x14ac:dyDescent="0.2">
      <c r="U4364" s="78"/>
      <c r="V4364" s="79"/>
    </row>
    <row r="4365" spans="21:22" x14ac:dyDescent="0.2">
      <c r="U4365" s="78"/>
      <c r="V4365" s="79"/>
    </row>
    <row r="4366" spans="21:22" x14ac:dyDescent="0.2">
      <c r="U4366" s="78"/>
      <c r="V4366" s="79"/>
    </row>
    <row r="4367" spans="21:22" x14ac:dyDescent="0.2">
      <c r="U4367" s="78"/>
      <c r="V4367" s="79"/>
    </row>
    <row r="4368" spans="21:22" x14ac:dyDescent="0.2">
      <c r="U4368" s="78"/>
      <c r="V4368" s="79"/>
    </row>
    <row r="4369" spans="21:22" x14ac:dyDescent="0.2">
      <c r="U4369" s="78"/>
      <c r="V4369" s="79"/>
    </row>
    <row r="4370" spans="21:22" x14ac:dyDescent="0.2">
      <c r="U4370" s="78"/>
      <c r="V4370" s="79"/>
    </row>
    <row r="4371" spans="21:22" x14ac:dyDescent="0.2">
      <c r="U4371" s="78"/>
      <c r="V4371" s="79"/>
    </row>
    <row r="4372" spans="21:22" x14ac:dyDescent="0.2">
      <c r="U4372" s="78"/>
      <c r="V4372" s="79"/>
    </row>
    <row r="4373" spans="21:22" x14ac:dyDescent="0.2">
      <c r="U4373" s="78"/>
      <c r="V4373" s="79"/>
    </row>
    <row r="4374" spans="21:22" x14ac:dyDescent="0.2">
      <c r="U4374" s="78"/>
      <c r="V4374" s="79"/>
    </row>
    <row r="4375" spans="21:22" x14ac:dyDescent="0.2">
      <c r="U4375" s="78"/>
      <c r="V4375" s="79"/>
    </row>
    <row r="4376" spans="21:22" x14ac:dyDescent="0.2">
      <c r="U4376" s="78"/>
      <c r="V4376" s="79"/>
    </row>
    <row r="4377" spans="21:22" x14ac:dyDescent="0.2">
      <c r="U4377" s="78"/>
      <c r="V4377" s="79"/>
    </row>
    <row r="4378" spans="21:22" x14ac:dyDescent="0.2">
      <c r="U4378" s="78"/>
      <c r="V4378" s="79"/>
    </row>
    <row r="4379" spans="21:22" x14ac:dyDescent="0.2">
      <c r="U4379" s="78"/>
      <c r="V4379" s="79"/>
    </row>
    <row r="4380" spans="21:22" x14ac:dyDescent="0.2">
      <c r="U4380" s="78"/>
      <c r="V4380" s="79"/>
    </row>
    <row r="4381" spans="21:22" x14ac:dyDescent="0.2">
      <c r="U4381" s="78"/>
      <c r="V4381" s="79"/>
    </row>
    <row r="4382" spans="21:22" x14ac:dyDescent="0.2">
      <c r="U4382" s="78"/>
      <c r="V4382" s="79"/>
    </row>
    <row r="4383" spans="21:22" x14ac:dyDescent="0.2">
      <c r="U4383" s="78"/>
      <c r="V4383" s="79"/>
    </row>
    <row r="4384" spans="21:22" x14ac:dyDescent="0.2">
      <c r="U4384" s="78"/>
      <c r="V4384" s="79"/>
    </row>
    <row r="4385" spans="21:22" x14ac:dyDescent="0.2">
      <c r="U4385" s="78"/>
      <c r="V4385" s="79"/>
    </row>
    <row r="4386" spans="21:22" x14ac:dyDescent="0.2">
      <c r="U4386" s="78"/>
      <c r="V4386" s="79"/>
    </row>
    <row r="4387" spans="21:22" x14ac:dyDescent="0.2">
      <c r="U4387" s="78"/>
      <c r="V4387" s="79"/>
    </row>
    <row r="4388" spans="21:22" x14ac:dyDescent="0.2">
      <c r="U4388" s="78"/>
      <c r="V4388" s="79"/>
    </row>
    <row r="4389" spans="21:22" x14ac:dyDescent="0.2">
      <c r="U4389" s="78"/>
      <c r="V4389" s="79"/>
    </row>
    <row r="4390" spans="21:22" x14ac:dyDescent="0.2">
      <c r="U4390" s="78"/>
      <c r="V4390" s="79"/>
    </row>
    <row r="4391" spans="21:22" x14ac:dyDescent="0.2">
      <c r="U4391" s="78"/>
      <c r="V4391" s="79"/>
    </row>
    <row r="4392" spans="21:22" x14ac:dyDescent="0.2">
      <c r="U4392" s="78"/>
      <c r="V4392" s="79"/>
    </row>
    <row r="4393" spans="21:22" x14ac:dyDescent="0.2">
      <c r="U4393" s="78"/>
      <c r="V4393" s="79"/>
    </row>
    <row r="4394" spans="21:22" x14ac:dyDescent="0.2">
      <c r="U4394" s="78"/>
      <c r="V4394" s="79"/>
    </row>
    <row r="4395" spans="21:22" x14ac:dyDescent="0.2">
      <c r="U4395" s="78"/>
      <c r="V4395" s="79"/>
    </row>
    <row r="4396" spans="21:22" x14ac:dyDescent="0.2">
      <c r="U4396" s="78"/>
      <c r="V4396" s="79"/>
    </row>
    <row r="4397" spans="21:22" x14ac:dyDescent="0.2">
      <c r="U4397" s="78"/>
      <c r="V4397" s="79"/>
    </row>
    <row r="4398" spans="21:22" x14ac:dyDescent="0.2">
      <c r="U4398" s="78"/>
      <c r="V4398" s="79"/>
    </row>
    <row r="4399" spans="21:22" x14ac:dyDescent="0.2">
      <c r="U4399" s="78"/>
      <c r="V4399" s="79"/>
    </row>
    <row r="4400" spans="21:22" x14ac:dyDescent="0.2">
      <c r="U4400" s="78"/>
      <c r="V4400" s="79"/>
    </row>
    <row r="4401" spans="21:22" x14ac:dyDescent="0.2">
      <c r="U4401" s="78"/>
      <c r="V4401" s="79"/>
    </row>
    <row r="4402" spans="21:22" x14ac:dyDescent="0.2">
      <c r="U4402" s="78"/>
      <c r="V4402" s="79"/>
    </row>
    <row r="4403" spans="21:22" x14ac:dyDescent="0.2">
      <c r="U4403" s="78"/>
      <c r="V4403" s="79"/>
    </row>
    <row r="4404" spans="21:22" x14ac:dyDescent="0.2">
      <c r="U4404" s="78"/>
      <c r="V4404" s="79"/>
    </row>
    <row r="4405" spans="21:22" x14ac:dyDescent="0.2">
      <c r="U4405" s="78"/>
      <c r="V4405" s="79"/>
    </row>
    <row r="4406" spans="21:22" x14ac:dyDescent="0.2">
      <c r="U4406" s="78"/>
      <c r="V4406" s="79"/>
    </row>
    <row r="4407" spans="21:22" x14ac:dyDescent="0.2">
      <c r="U4407" s="78"/>
      <c r="V4407" s="79"/>
    </row>
    <row r="4408" spans="21:22" x14ac:dyDescent="0.2">
      <c r="U4408" s="78"/>
      <c r="V4408" s="79"/>
    </row>
    <row r="4409" spans="21:22" x14ac:dyDescent="0.2">
      <c r="U4409" s="78"/>
      <c r="V4409" s="79"/>
    </row>
    <row r="4410" spans="21:22" x14ac:dyDescent="0.2">
      <c r="U4410" s="78"/>
      <c r="V4410" s="79"/>
    </row>
    <row r="4411" spans="21:22" x14ac:dyDescent="0.2">
      <c r="U4411" s="78"/>
      <c r="V4411" s="79"/>
    </row>
    <row r="4412" spans="21:22" x14ac:dyDescent="0.2">
      <c r="U4412" s="78"/>
      <c r="V4412" s="79"/>
    </row>
    <row r="4413" spans="21:22" x14ac:dyDescent="0.2">
      <c r="U4413" s="78"/>
      <c r="V4413" s="79"/>
    </row>
    <row r="4414" spans="21:22" x14ac:dyDescent="0.2">
      <c r="U4414" s="78"/>
      <c r="V4414" s="79"/>
    </row>
    <row r="4415" spans="21:22" x14ac:dyDescent="0.2">
      <c r="U4415" s="78"/>
      <c r="V4415" s="79"/>
    </row>
    <row r="4416" spans="21:22" x14ac:dyDescent="0.2">
      <c r="U4416" s="78"/>
      <c r="V4416" s="79"/>
    </row>
    <row r="4417" spans="21:22" x14ac:dyDescent="0.2">
      <c r="U4417" s="78"/>
      <c r="V4417" s="79"/>
    </row>
    <row r="4418" spans="21:22" x14ac:dyDescent="0.2">
      <c r="U4418" s="78"/>
      <c r="V4418" s="79"/>
    </row>
    <row r="4419" spans="21:22" x14ac:dyDescent="0.2">
      <c r="U4419" s="78"/>
      <c r="V4419" s="79"/>
    </row>
    <row r="4420" spans="21:22" x14ac:dyDescent="0.2">
      <c r="U4420" s="78"/>
      <c r="V4420" s="79"/>
    </row>
    <row r="4421" spans="21:22" x14ac:dyDescent="0.2">
      <c r="U4421" s="78"/>
      <c r="V4421" s="79"/>
    </row>
    <row r="4422" spans="21:22" x14ac:dyDescent="0.2">
      <c r="U4422" s="78"/>
      <c r="V4422" s="79"/>
    </row>
    <row r="4423" spans="21:22" x14ac:dyDescent="0.2">
      <c r="U4423" s="78"/>
      <c r="V4423" s="79"/>
    </row>
    <row r="4424" spans="21:22" x14ac:dyDescent="0.2">
      <c r="U4424" s="78"/>
      <c r="V4424" s="79"/>
    </row>
    <row r="4425" spans="21:22" x14ac:dyDescent="0.2">
      <c r="U4425" s="78"/>
      <c r="V4425" s="79"/>
    </row>
    <row r="4426" spans="21:22" x14ac:dyDescent="0.2">
      <c r="U4426" s="78"/>
      <c r="V4426" s="79"/>
    </row>
    <row r="4427" spans="21:22" x14ac:dyDescent="0.2">
      <c r="U4427" s="78"/>
      <c r="V4427" s="79"/>
    </row>
    <row r="4428" spans="21:22" x14ac:dyDescent="0.2">
      <c r="U4428" s="78"/>
      <c r="V4428" s="79"/>
    </row>
    <row r="4429" spans="21:22" x14ac:dyDescent="0.2">
      <c r="U4429" s="78"/>
      <c r="V4429" s="79"/>
    </row>
    <row r="4430" spans="21:22" x14ac:dyDescent="0.2">
      <c r="U4430" s="78"/>
      <c r="V4430" s="79"/>
    </row>
    <row r="4431" spans="21:22" x14ac:dyDescent="0.2">
      <c r="U4431" s="78"/>
      <c r="V4431" s="79"/>
    </row>
    <row r="4432" spans="21:22" x14ac:dyDescent="0.2">
      <c r="U4432" s="78"/>
      <c r="V4432" s="79"/>
    </row>
    <row r="4433" spans="21:22" x14ac:dyDescent="0.2">
      <c r="U4433" s="78"/>
      <c r="V4433" s="79"/>
    </row>
    <row r="4434" spans="21:22" x14ac:dyDescent="0.2">
      <c r="U4434" s="78"/>
      <c r="V4434" s="79"/>
    </row>
    <row r="4435" spans="21:22" x14ac:dyDescent="0.2">
      <c r="U4435" s="78"/>
      <c r="V4435" s="79"/>
    </row>
    <row r="4436" spans="21:22" x14ac:dyDescent="0.2">
      <c r="U4436" s="78"/>
      <c r="V4436" s="79"/>
    </row>
    <row r="4437" spans="21:22" x14ac:dyDescent="0.2">
      <c r="U4437" s="78"/>
      <c r="V4437" s="79"/>
    </row>
    <row r="4438" spans="21:22" x14ac:dyDescent="0.2">
      <c r="U4438" s="78"/>
      <c r="V4438" s="79"/>
    </row>
    <row r="4439" spans="21:22" x14ac:dyDescent="0.2">
      <c r="U4439" s="78"/>
      <c r="V4439" s="79"/>
    </row>
    <row r="4440" spans="21:22" x14ac:dyDescent="0.2">
      <c r="U4440" s="78"/>
      <c r="V4440" s="79"/>
    </row>
    <row r="4441" spans="21:22" x14ac:dyDescent="0.2">
      <c r="U4441" s="78"/>
      <c r="V4441" s="79"/>
    </row>
    <row r="4442" spans="21:22" x14ac:dyDescent="0.2">
      <c r="U4442" s="78"/>
      <c r="V4442" s="79"/>
    </row>
    <row r="4443" spans="21:22" x14ac:dyDescent="0.2">
      <c r="U4443" s="78"/>
      <c r="V4443" s="79"/>
    </row>
    <row r="4444" spans="21:22" x14ac:dyDescent="0.2">
      <c r="U4444" s="78"/>
      <c r="V4444" s="79"/>
    </row>
    <row r="4445" spans="21:22" x14ac:dyDescent="0.2">
      <c r="U4445" s="78"/>
      <c r="V4445" s="79"/>
    </row>
    <row r="4446" spans="21:22" x14ac:dyDescent="0.2">
      <c r="U4446" s="78"/>
      <c r="V4446" s="79"/>
    </row>
    <row r="4447" spans="21:22" x14ac:dyDescent="0.2">
      <c r="U4447" s="78"/>
      <c r="V4447" s="79"/>
    </row>
    <row r="4448" spans="21:22" x14ac:dyDescent="0.2">
      <c r="U4448" s="78"/>
      <c r="V4448" s="79"/>
    </row>
    <row r="4449" spans="21:22" x14ac:dyDescent="0.2">
      <c r="U4449" s="78"/>
      <c r="V4449" s="79"/>
    </row>
    <row r="4450" spans="21:22" x14ac:dyDescent="0.2">
      <c r="U4450" s="78"/>
      <c r="V4450" s="79"/>
    </row>
    <row r="4451" spans="21:22" x14ac:dyDescent="0.2">
      <c r="U4451" s="78"/>
      <c r="V4451" s="79"/>
    </row>
    <row r="4452" spans="21:22" x14ac:dyDescent="0.2">
      <c r="U4452" s="78"/>
      <c r="V4452" s="79"/>
    </row>
    <row r="4453" spans="21:22" x14ac:dyDescent="0.2">
      <c r="U4453" s="78"/>
      <c r="V4453" s="79"/>
    </row>
    <row r="4454" spans="21:22" x14ac:dyDescent="0.2">
      <c r="U4454" s="78"/>
      <c r="V4454" s="79"/>
    </row>
    <row r="4455" spans="21:22" x14ac:dyDescent="0.2">
      <c r="U4455" s="78"/>
      <c r="V4455" s="79"/>
    </row>
    <row r="4456" spans="21:22" x14ac:dyDescent="0.2">
      <c r="U4456" s="78"/>
      <c r="V4456" s="79"/>
    </row>
    <row r="4457" spans="21:22" x14ac:dyDescent="0.2">
      <c r="U4457" s="78"/>
      <c r="V4457" s="79"/>
    </row>
    <row r="4458" spans="21:22" x14ac:dyDescent="0.2">
      <c r="U4458" s="78"/>
      <c r="V4458" s="79"/>
    </row>
    <row r="4459" spans="21:22" x14ac:dyDescent="0.2">
      <c r="U4459" s="78"/>
      <c r="V4459" s="79"/>
    </row>
    <row r="4460" spans="21:22" x14ac:dyDescent="0.2">
      <c r="U4460" s="78"/>
      <c r="V4460" s="79"/>
    </row>
    <row r="4461" spans="21:22" x14ac:dyDescent="0.2">
      <c r="U4461" s="78"/>
      <c r="V4461" s="79"/>
    </row>
    <row r="4462" spans="21:22" x14ac:dyDescent="0.2">
      <c r="U4462" s="78"/>
      <c r="V4462" s="79"/>
    </row>
    <row r="4463" spans="21:22" x14ac:dyDescent="0.2">
      <c r="U4463" s="78"/>
      <c r="V4463" s="79"/>
    </row>
    <row r="4464" spans="21:22" x14ac:dyDescent="0.2">
      <c r="U4464" s="78"/>
      <c r="V4464" s="79"/>
    </row>
    <row r="4465" spans="21:22" x14ac:dyDescent="0.2">
      <c r="U4465" s="78"/>
      <c r="V4465" s="79"/>
    </row>
    <row r="4466" spans="21:22" x14ac:dyDescent="0.2">
      <c r="U4466" s="78"/>
      <c r="V4466" s="79"/>
    </row>
    <row r="4467" spans="21:22" x14ac:dyDescent="0.2">
      <c r="U4467" s="78"/>
      <c r="V4467" s="79"/>
    </row>
    <row r="4468" spans="21:22" x14ac:dyDescent="0.2">
      <c r="U4468" s="78"/>
      <c r="V4468" s="79"/>
    </row>
    <row r="4469" spans="21:22" x14ac:dyDescent="0.2">
      <c r="U4469" s="78"/>
      <c r="V4469" s="79"/>
    </row>
    <row r="4470" spans="21:22" x14ac:dyDescent="0.2">
      <c r="U4470" s="78"/>
      <c r="V4470" s="79"/>
    </row>
    <row r="4471" spans="21:22" x14ac:dyDescent="0.2">
      <c r="U4471" s="78"/>
      <c r="V4471" s="79"/>
    </row>
    <row r="4472" spans="21:22" x14ac:dyDescent="0.2">
      <c r="U4472" s="78"/>
      <c r="V4472" s="79"/>
    </row>
    <row r="4473" spans="21:22" x14ac:dyDescent="0.2">
      <c r="U4473" s="78"/>
      <c r="V4473" s="79"/>
    </row>
    <row r="4474" spans="21:22" x14ac:dyDescent="0.2">
      <c r="U4474" s="78"/>
      <c r="V4474" s="79"/>
    </row>
    <row r="4475" spans="21:22" x14ac:dyDescent="0.2">
      <c r="U4475" s="78"/>
      <c r="V4475" s="79"/>
    </row>
    <row r="4476" spans="21:22" x14ac:dyDescent="0.2">
      <c r="U4476" s="78"/>
      <c r="V4476" s="79"/>
    </row>
    <row r="4477" spans="21:22" x14ac:dyDescent="0.2">
      <c r="U4477" s="78"/>
      <c r="V4477" s="79"/>
    </row>
    <row r="4478" spans="21:22" x14ac:dyDescent="0.2">
      <c r="U4478" s="78"/>
      <c r="V4478" s="79"/>
    </row>
    <row r="4479" spans="21:22" x14ac:dyDescent="0.2">
      <c r="U4479" s="78"/>
      <c r="V4479" s="79"/>
    </row>
    <row r="4480" spans="21:22" x14ac:dyDescent="0.2">
      <c r="U4480" s="78"/>
      <c r="V4480" s="79"/>
    </row>
    <row r="4481" spans="21:22" x14ac:dyDescent="0.2">
      <c r="U4481" s="78"/>
      <c r="V4481" s="79"/>
    </row>
    <row r="4482" spans="21:22" x14ac:dyDescent="0.2">
      <c r="U4482" s="78"/>
      <c r="V4482" s="79"/>
    </row>
    <row r="4483" spans="21:22" x14ac:dyDescent="0.2">
      <c r="U4483" s="78"/>
      <c r="V4483" s="79"/>
    </row>
    <row r="4484" spans="21:22" x14ac:dyDescent="0.2">
      <c r="U4484" s="78"/>
      <c r="V4484" s="79"/>
    </row>
    <row r="4485" spans="21:22" x14ac:dyDescent="0.2">
      <c r="U4485" s="78"/>
      <c r="V4485" s="79"/>
    </row>
    <row r="4486" spans="21:22" x14ac:dyDescent="0.2">
      <c r="U4486" s="78"/>
      <c r="V4486" s="79"/>
    </row>
    <row r="4487" spans="21:22" x14ac:dyDescent="0.2">
      <c r="U4487" s="78"/>
      <c r="V4487" s="79"/>
    </row>
    <row r="4488" spans="21:22" x14ac:dyDescent="0.2">
      <c r="U4488" s="78"/>
      <c r="V4488" s="79"/>
    </row>
    <row r="4489" spans="21:22" x14ac:dyDescent="0.2">
      <c r="U4489" s="78"/>
      <c r="V4489" s="79"/>
    </row>
    <row r="4490" spans="21:22" x14ac:dyDescent="0.2">
      <c r="U4490" s="78"/>
      <c r="V4490" s="79"/>
    </row>
    <row r="4491" spans="21:22" x14ac:dyDescent="0.2">
      <c r="U4491" s="78"/>
      <c r="V4491" s="79"/>
    </row>
    <row r="4492" spans="21:22" x14ac:dyDescent="0.2">
      <c r="U4492" s="78"/>
      <c r="V4492" s="79"/>
    </row>
    <row r="4493" spans="21:22" x14ac:dyDescent="0.2">
      <c r="U4493" s="78"/>
      <c r="V4493" s="79"/>
    </row>
    <row r="4494" spans="21:22" x14ac:dyDescent="0.2">
      <c r="U4494" s="78"/>
      <c r="V4494" s="79"/>
    </row>
    <row r="4495" spans="21:22" x14ac:dyDescent="0.2">
      <c r="U4495" s="78"/>
      <c r="V4495" s="79"/>
    </row>
    <row r="4496" spans="21:22" x14ac:dyDescent="0.2">
      <c r="U4496" s="78"/>
      <c r="V4496" s="79"/>
    </row>
    <row r="4497" spans="21:22" x14ac:dyDescent="0.2">
      <c r="U4497" s="78"/>
      <c r="V4497" s="79"/>
    </row>
    <row r="4498" spans="21:22" x14ac:dyDescent="0.2">
      <c r="U4498" s="78"/>
      <c r="V4498" s="79"/>
    </row>
    <row r="4499" spans="21:22" x14ac:dyDescent="0.2">
      <c r="U4499" s="78"/>
      <c r="V4499" s="79"/>
    </row>
    <row r="4500" spans="21:22" x14ac:dyDescent="0.2">
      <c r="U4500" s="78"/>
      <c r="V4500" s="79"/>
    </row>
    <row r="4501" spans="21:22" x14ac:dyDescent="0.2">
      <c r="U4501" s="78"/>
      <c r="V4501" s="79"/>
    </row>
    <row r="4502" spans="21:22" x14ac:dyDescent="0.2">
      <c r="U4502" s="78"/>
      <c r="V4502" s="79"/>
    </row>
    <row r="4503" spans="21:22" x14ac:dyDescent="0.2">
      <c r="U4503" s="78"/>
      <c r="V4503" s="79"/>
    </row>
    <row r="4504" spans="21:22" x14ac:dyDescent="0.2">
      <c r="U4504" s="78"/>
      <c r="V4504" s="79"/>
    </row>
    <row r="4505" spans="21:22" x14ac:dyDescent="0.2">
      <c r="U4505" s="78"/>
      <c r="V4505" s="79"/>
    </row>
    <row r="4506" spans="21:22" x14ac:dyDescent="0.2">
      <c r="U4506" s="78"/>
      <c r="V4506" s="79"/>
    </row>
    <row r="4507" spans="21:22" x14ac:dyDescent="0.2">
      <c r="U4507" s="78"/>
      <c r="V4507" s="79"/>
    </row>
    <row r="4508" spans="21:22" x14ac:dyDescent="0.2">
      <c r="U4508" s="78"/>
      <c r="V4508" s="79"/>
    </row>
    <row r="4509" spans="21:22" x14ac:dyDescent="0.2">
      <c r="U4509" s="78"/>
      <c r="V4509" s="79"/>
    </row>
    <row r="4510" spans="21:22" x14ac:dyDescent="0.2">
      <c r="U4510" s="78"/>
      <c r="V4510" s="79"/>
    </row>
    <row r="4511" spans="21:22" x14ac:dyDescent="0.2">
      <c r="U4511" s="78"/>
      <c r="V4511" s="79"/>
    </row>
    <row r="4512" spans="21:22" x14ac:dyDescent="0.2">
      <c r="U4512" s="78"/>
      <c r="V4512" s="79"/>
    </row>
    <row r="4513" spans="21:22" x14ac:dyDescent="0.2">
      <c r="U4513" s="78"/>
      <c r="V4513" s="79"/>
    </row>
    <row r="4514" spans="21:22" x14ac:dyDescent="0.2">
      <c r="U4514" s="78"/>
      <c r="V4514" s="79"/>
    </row>
    <row r="4515" spans="21:22" x14ac:dyDescent="0.2">
      <c r="U4515" s="78"/>
      <c r="V4515" s="79"/>
    </row>
    <row r="4516" spans="21:22" x14ac:dyDescent="0.2">
      <c r="U4516" s="78"/>
      <c r="V4516" s="79"/>
    </row>
    <row r="4517" spans="21:22" x14ac:dyDescent="0.2">
      <c r="U4517" s="78"/>
      <c r="V4517" s="79"/>
    </row>
    <row r="4518" spans="21:22" x14ac:dyDescent="0.2">
      <c r="U4518" s="78"/>
      <c r="V4518" s="79"/>
    </row>
    <row r="4519" spans="21:22" x14ac:dyDescent="0.2">
      <c r="U4519" s="78"/>
      <c r="V4519" s="79"/>
    </row>
    <row r="4520" spans="21:22" x14ac:dyDescent="0.2">
      <c r="U4520" s="78"/>
      <c r="V4520" s="79"/>
    </row>
    <row r="4521" spans="21:22" x14ac:dyDescent="0.2">
      <c r="U4521" s="78"/>
      <c r="V4521" s="79"/>
    </row>
    <row r="4522" spans="21:22" x14ac:dyDescent="0.2">
      <c r="U4522" s="78"/>
      <c r="V4522" s="79"/>
    </row>
    <row r="4523" spans="21:22" x14ac:dyDescent="0.2">
      <c r="U4523" s="78"/>
      <c r="V4523" s="79"/>
    </row>
    <row r="4524" spans="21:22" x14ac:dyDescent="0.2">
      <c r="U4524" s="78"/>
      <c r="V4524" s="79"/>
    </row>
    <row r="4525" spans="21:22" x14ac:dyDescent="0.2">
      <c r="U4525" s="78"/>
      <c r="V4525" s="79"/>
    </row>
    <row r="4526" spans="21:22" x14ac:dyDescent="0.2">
      <c r="U4526" s="78"/>
      <c r="V4526" s="79"/>
    </row>
    <row r="4527" spans="21:22" x14ac:dyDescent="0.2">
      <c r="U4527" s="78"/>
      <c r="V4527" s="79"/>
    </row>
    <row r="4528" spans="21:22" x14ac:dyDescent="0.2">
      <c r="U4528" s="78"/>
      <c r="V4528" s="79"/>
    </row>
    <row r="4529" spans="21:22" x14ac:dyDescent="0.2">
      <c r="U4529" s="78"/>
      <c r="V4529" s="79"/>
    </row>
    <row r="4530" spans="21:22" x14ac:dyDescent="0.2">
      <c r="U4530" s="78"/>
      <c r="V4530" s="79"/>
    </row>
    <row r="4531" spans="21:22" x14ac:dyDescent="0.2">
      <c r="U4531" s="78"/>
      <c r="V4531" s="79"/>
    </row>
    <row r="4532" spans="21:22" x14ac:dyDescent="0.2">
      <c r="U4532" s="78"/>
      <c r="V4532" s="79"/>
    </row>
    <row r="4533" spans="21:22" x14ac:dyDescent="0.2">
      <c r="U4533" s="78"/>
      <c r="V4533" s="79"/>
    </row>
    <row r="4534" spans="21:22" x14ac:dyDescent="0.2">
      <c r="U4534" s="78"/>
      <c r="V4534" s="79"/>
    </row>
    <row r="4535" spans="21:22" x14ac:dyDescent="0.2">
      <c r="U4535" s="78"/>
      <c r="V4535" s="79"/>
    </row>
    <row r="4536" spans="21:22" x14ac:dyDescent="0.2">
      <c r="U4536" s="78"/>
      <c r="V4536" s="79"/>
    </row>
    <row r="4537" spans="21:22" x14ac:dyDescent="0.2">
      <c r="U4537" s="78"/>
      <c r="V4537" s="79"/>
    </row>
    <row r="4538" spans="21:22" x14ac:dyDescent="0.2">
      <c r="U4538" s="78"/>
      <c r="V4538" s="79"/>
    </row>
    <row r="4539" spans="21:22" x14ac:dyDescent="0.2">
      <c r="U4539" s="78"/>
      <c r="V4539" s="79"/>
    </row>
    <row r="4540" spans="21:22" x14ac:dyDescent="0.2">
      <c r="U4540" s="78"/>
      <c r="V4540" s="79"/>
    </row>
    <row r="4541" spans="21:22" x14ac:dyDescent="0.2">
      <c r="U4541" s="78"/>
      <c r="V4541" s="79"/>
    </row>
    <row r="4542" spans="21:22" x14ac:dyDescent="0.2">
      <c r="U4542" s="78"/>
      <c r="V4542" s="79"/>
    </row>
    <row r="4543" spans="21:22" x14ac:dyDescent="0.2">
      <c r="U4543" s="78"/>
      <c r="V4543" s="79"/>
    </row>
    <row r="4544" spans="21:22" x14ac:dyDescent="0.2">
      <c r="U4544" s="78"/>
      <c r="V4544" s="79"/>
    </row>
    <row r="4545" spans="21:22" x14ac:dyDescent="0.2">
      <c r="U4545" s="78"/>
      <c r="V4545" s="79"/>
    </row>
    <row r="4546" spans="21:22" x14ac:dyDescent="0.2">
      <c r="U4546" s="78"/>
      <c r="V4546" s="79"/>
    </row>
    <row r="4547" spans="21:22" x14ac:dyDescent="0.2">
      <c r="U4547" s="78"/>
      <c r="V4547" s="79"/>
    </row>
    <row r="4548" spans="21:22" x14ac:dyDescent="0.2">
      <c r="U4548" s="78"/>
      <c r="V4548" s="79"/>
    </row>
    <row r="4549" spans="21:22" x14ac:dyDescent="0.2">
      <c r="U4549" s="78"/>
      <c r="V4549" s="79"/>
    </row>
    <row r="4550" spans="21:22" x14ac:dyDescent="0.2">
      <c r="U4550" s="78"/>
      <c r="V4550" s="79"/>
    </row>
    <row r="4551" spans="21:22" x14ac:dyDescent="0.2">
      <c r="U4551" s="78"/>
      <c r="V4551" s="79"/>
    </row>
    <row r="4552" spans="21:22" x14ac:dyDescent="0.2">
      <c r="U4552" s="78"/>
      <c r="V4552" s="79"/>
    </row>
    <row r="4553" spans="21:22" x14ac:dyDescent="0.2">
      <c r="U4553" s="78"/>
      <c r="V4553" s="79"/>
    </row>
    <row r="4554" spans="21:22" x14ac:dyDescent="0.2">
      <c r="U4554" s="78"/>
      <c r="V4554" s="79"/>
    </row>
    <row r="4555" spans="21:22" x14ac:dyDescent="0.2">
      <c r="U4555" s="78"/>
      <c r="V4555" s="79"/>
    </row>
    <row r="4556" spans="21:22" x14ac:dyDescent="0.2">
      <c r="U4556" s="78"/>
      <c r="V4556" s="79"/>
    </row>
    <row r="4557" spans="21:22" x14ac:dyDescent="0.2">
      <c r="U4557" s="78"/>
      <c r="V4557" s="79"/>
    </row>
    <row r="4558" spans="21:22" x14ac:dyDescent="0.2">
      <c r="U4558" s="78"/>
      <c r="V4558" s="79"/>
    </row>
    <row r="4559" spans="21:22" x14ac:dyDescent="0.2">
      <c r="U4559" s="78"/>
      <c r="V4559" s="79"/>
    </row>
    <row r="4560" spans="21:22" x14ac:dyDescent="0.2">
      <c r="U4560" s="78"/>
      <c r="V4560" s="79"/>
    </row>
    <row r="4561" spans="21:22" x14ac:dyDescent="0.2">
      <c r="U4561" s="78"/>
      <c r="V4561" s="79"/>
    </row>
    <row r="4562" spans="21:22" x14ac:dyDescent="0.2">
      <c r="U4562" s="78"/>
      <c r="V4562" s="79"/>
    </row>
    <row r="4563" spans="21:22" x14ac:dyDescent="0.2">
      <c r="U4563" s="78"/>
      <c r="V4563" s="79"/>
    </row>
    <row r="4564" spans="21:22" x14ac:dyDescent="0.2">
      <c r="U4564" s="78"/>
      <c r="V4564" s="79"/>
    </row>
    <row r="4565" spans="21:22" x14ac:dyDescent="0.2">
      <c r="U4565" s="78"/>
      <c r="V4565" s="79"/>
    </row>
    <row r="4566" spans="21:22" x14ac:dyDescent="0.2">
      <c r="U4566" s="78"/>
      <c r="V4566" s="79"/>
    </row>
    <row r="4567" spans="21:22" x14ac:dyDescent="0.2">
      <c r="U4567" s="78"/>
      <c r="V4567" s="79"/>
    </row>
    <row r="4568" spans="21:22" x14ac:dyDescent="0.2">
      <c r="U4568" s="78"/>
      <c r="V4568" s="79"/>
    </row>
    <row r="4569" spans="21:22" x14ac:dyDescent="0.2">
      <c r="U4569" s="78"/>
      <c r="V4569" s="79"/>
    </row>
    <row r="4570" spans="21:22" x14ac:dyDescent="0.2">
      <c r="U4570" s="78"/>
      <c r="V4570" s="79"/>
    </row>
    <row r="4571" spans="21:22" x14ac:dyDescent="0.2">
      <c r="U4571" s="78"/>
      <c r="V4571" s="79"/>
    </row>
    <row r="4572" spans="21:22" x14ac:dyDescent="0.2">
      <c r="U4572" s="78"/>
      <c r="V4572" s="79"/>
    </row>
    <row r="4573" spans="21:22" x14ac:dyDescent="0.2">
      <c r="U4573" s="78"/>
      <c r="V4573" s="79"/>
    </row>
    <row r="4574" spans="21:22" x14ac:dyDescent="0.2">
      <c r="U4574" s="78"/>
      <c r="V4574" s="79"/>
    </row>
    <row r="4575" spans="21:22" x14ac:dyDescent="0.2">
      <c r="U4575" s="78"/>
      <c r="V4575" s="79"/>
    </row>
    <row r="4576" spans="21:22" x14ac:dyDescent="0.2">
      <c r="U4576" s="78"/>
      <c r="V4576" s="79"/>
    </row>
    <row r="4577" spans="21:22" x14ac:dyDescent="0.2">
      <c r="U4577" s="78"/>
      <c r="V4577" s="79"/>
    </row>
    <row r="4578" spans="21:22" x14ac:dyDescent="0.2">
      <c r="U4578" s="78"/>
      <c r="V4578" s="79"/>
    </row>
    <row r="4579" spans="21:22" x14ac:dyDescent="0.2">
      <c r="U4579" s="78"/>
      <c r="V4579" s="79"/>
    </row>
    <row r="4580" spans="21:22" x14ac:dyDescent="0.2">
      <c r="U4580" s="78"/>
      <c r="V4580" s="79"/>
    </row>
    <row r="4581" spans="21:22" x14ac:dyDescent="0.2">
      <c r="U4581" s="78"/>
      <c r="V4581" s="79"/>
    </row>
    <row r="4582" spans="21:22" x14ac:dyDescent="0.2">
      <c r="U4582" s="78"/>
      <c r="V4582" s="79"/>
    </row>
    <row r="4583" spans="21:22" x14ac:dyDescent="0.2">
      <c r="U4583" s="78"/>
      <c r="V4583" s="79"/>
    </row>
    <row r="4584" spans="21:22" x14ac:dyDescent="0.2">
      <c r="U4584" s="78"/>
      <c r="V4584" s="79"/>
    </row>
    <row r="4585" spans="21:22" x14ac:dyDescent="0.2">
      <c r="U4585" s="78"/>
      <c r="V4585" s="79"/>
    </row>
    <row r="4586" spans="21:22" x14ac:dyDescent="0.2">
      <c r="U4586" s="78"/>
      <c r="V4586" s="79"/>
    </row>
    <row r="4587" spans="21:22" x14ac:dyDescent="0.2">
      <c r="U4587" s="78"/>
      <c r="V4587" s="79"/>
    </row>
    <row r="4588" spans="21:22" x14ac:dyDescent="0.2">
      <c r="U4588" s="78"/>
      <c r="V4588" s="79"/>
    </row>
    <row r="4589" spans="21:22" x14ac:dyDescent="0.2">
      <c r="U4589" s="78"/>
      <c r="V4589" s="79"/>
    </row>
    <row r="4590" spans="21:22" x14ac:dyDescent="0.2">
      <c r="U4590" s="78"/>
      <c r="V4590" s="79"/>
    </row>
    <row r="4591" spans="21:22" x14ac:dyDescent="0.2">
      <c r="U4591" s="78"/>
      <c r="V4591" s="79"/>
    </row>
    <row r="4592" spans="21:22" x14ac:dyDescent="0.2">
      <c r="U4592" s="78"/>
      <c r="V4592" s="79"/>
    </row>
    <row r="4593" spans="21:22" x14ac:dyDescent="0.2">
      <c r="U4593" s="78"/>
      <c r="V4593" s="79"/>
    </row>
    <row r="4594" spans="21:22" x14ac:dyDescent="0.2">
      <c r="U4594" s="78"/>
      <c r="V4594" s="79"/>
    </row>
    <row r="4595" spans="21:22" x14ac:dyDescent="0.2">
      <c r="U4595" s="78"/>
      <c r="V4595" s="79"/>
    </row>
    <row r="4596" spans="21:22" x14ac:dyDescent="0.2">
      <c r="U4596" s="78"/>
      <c r="V4596" s="79"/>
    </row>
    <row r="4597" spans="21:22" x14ac:dyDescent="0.2">
      <c r="U4597" s="78"/>
      <c r="V4597" s="79"/>
    </row>
    <row r="4598" spans="21:22" x14ac:dyDescent="0.2">
      <c r="U4598" s="78"/>
      <c r="V4598" s="79"/>
    </row>
    <row r="4599" spans="21:22" x14ac:dyDescent="0.2">
      <c r="U4599" s="78"/>
      <c r="V4599" s="79"/>
    </row>
    <row r="4600" spans="21:22" x14ac:dyDescent="0.2">
      <c r="U4600" s="78"/>
      <c r="V4600" s="79"/>
    </row>
    <row r="4601" spans="21:22" x14ac:dyDescent="0.2">
      <c r="U4601" s="78"/>
      <c r="V4601" s="79"/>
    </row>
    <row r="4602" spans="21:22" x14ac:dyDescent="0.2">
      <c r="U4602" s="78"/>
      <c r="V4602" s="79"/>
    </row>
    <row r="4603" spans="21:22" x14ac:dyDescent="0.2">
      <c r="U4603" s="78"/>
      <c r="V4603" s="79"/>
    </row>
    <row r="4604" spans="21:22" x14ac:dyDescent="0.2">
      <c r="U4604" s="78"/>
      <c r="V4604" s="79"/>
    </row>
    <row r="4605" spans="21:22" x14ac:dyDescent="0.2">
      <c r="U4605" s="78"/>
      <c r="V4605" s="79"/>
    </row>
    <row r="4606" spans="21:22" x14ac:dyDescent="0.2">
      <c r="U4606" s="78"/>
      <c r="V4606" s="79"/>
    </row>
    <row r="4607" spans="21:22" x14ac:dyDescent="0.2">
      <c r="U4607" s="78"/>
      <c r="V4607" s="79"/>
    </row>
    <row r="4608" spans="21:22" x14ac:dyDescent="0.2">
      <c r="U4608" s="78"/>
      <c r="V4608" s="79"/>
    </row>
    <row r="4609" spans="21:22" x14ac:dyDescent="0.2">
      <c r="U4609" s="78"/>
      <c r="V4609" s="79"/>
    </row>
    <row r="4610" spans="21:22" x14ac:dyDescent="0.2">
      <c r="U4610" s="78"/>
      <c r="V4610" s="79"/>
    </row>
    <row r="4611" spans="21:22" x14ac:dyDescent="0.2">
      <c r="U4611" s="78"/>
      <c r="V4611" s="79"/>
    </row>
    <row r="4612" spans="21:22" x14ac:dyDescent="0.2">
      <c r="U4612" s="78"/>
      <c r="V4612" s="79"/>
    </row>
    <row r="4613" spans="21:22" x14ac:dyDescent="0.2">
      <c r="U4613" s="78"/>
      <c r="V4613" s="79"/>
    </row>
    <row r="4614" spans="21:22" x14ac:dyDescent="0.2">
      <c r="U4614" s="78"/>
      <c r="V4614" s="79"/>
    </row>
    <row r="4615" spans="21:22" x14ac:dyDescent="0.2">
      <c r="U4615" s="78"/>
      <c r="V4615" s="79"/>
    </row>
    <row r="4616" spans="21:22" x14ac:dyDescent="0.2">
      <c r="U4616" s="78"/>
      <c r="V4616" s="79"/>
    </row>
    <row r="4617" spans="21:22" x14ac:dyDescent="0.2">
      <c r="U4617" s="78"/>
      <c r="V4617" s="79"/>
    </row>
    <row r="4618" spans="21:22" x14ac:dyDescent="0.2">
      <c r="U4618" s="78"/>
      <c r="V4618" s="79"/>
    </row>
    <row r="4619" spans="21:22" x14ac:dyDescent="0.2">
      <c r="U4619" s="78"/>
      <c r="V4619" s="79"/>
    </row>
    <row r="4620" spans="21:22" x14ac:dyDescent="0.2">
      <c r="U4620" s="78"/>
      <c r="V4620" s="79"/>
    </row>
    <row r="4621" spans="21:22" x14ac:dyDescent="0.2">
      <c r="U4621" s="78"/>
      <c r="V4621" s="79"/>
    </row>
    <row r="4622" spans="21:22" x14ac:dyDescent="0.2">
      <c r="U4622" s="78"/>
      <c r="V4622" s="79"/>
    </row>
    <row r="4623" spans="21:22" x14ac:dyDescent="0.2">
      <c r="U4623" s="78"/>
      <c r="V4623" s="79"/>
    </row>
    <row r="4624" spans="21:22" x14ac:dyDescent="0.2">
      <c r="U4624" s="78"/>
      <c r="V4624" s="79"/>
    </row>
    <row r="4625" spans="21:22" x14ac:dyDescent="0.2">
      <c r="U4625" s="78"/>
      <c r="V4625" s="79"/>
    </row>
    <row r="4626" spans="21:22" x14ac:dyDescent="0.2">
      <c r="U4626" s="78"/>
      <c r="V4626" s="79"/>
    </row>
    <row r="4627" spans="21:22" x14ac:dyDescent="0.2">
      <c r="U4627" s="78"/>
      <c r="V4627" s="79"/>
    </row>
    <row r="4628" spans="21:22" x14ac:dyDescent="0.2">
      <c r="U4628" s="78"/>
      <c r="V4628" s="79"/>
    </row>
    <row r="4629" spans="21:22" x14ac:dyDescent="0.2">
      <c r="U4629" s="78"/>
      <c r="V4629" s="79"/>
    </row>
    <row r="4630" spans="21:22" x14ac:dyDescent="0.2">
      <c r="U4630" s="78"/>
      <c r="V4630" s="79"/>
    </row>
    <row r="4631" spans="21:22" x14ac:dyDescent="0.2">
      <c r="U4631" s="78"/>
      <c r="V4631" s="79"/>
    </row>
    <row r="4632" spans="21:22" x14ac:dyDescent="0.2">
      <c r="U4632" s="78"/>
      <c r="V4632" s="79"/>
    </row>
    <row r="4633" spans="21:22" x14ac:dyDescent="0.2">
      <c r="U4633" s="78"/>
      <c r="V4633" s="79"/>
    </row>
    <row r="4634" spans="21:22" x14ac:dyDescent="0.2">
      <c r="U4634" s="78"/>
      <c r="V4634" s="79"/>
    </row>
    <row r="4635" spans="21:22" x14ac:dyDescent="0.2">
      <c r="U4635" s="78"/>
      <c r="V4635" s="79"/>
    </row>
    <row r="4636" spans="21:22" x14ac:dyDescent="0.2">
      <c r="U4636" s="78"/>
      <c r="V4636" s="79"/>
    </row>
    <row r="4637" spans="21:22" x14ac:dyDescent="0.2">
      <c r="U4637" s="78"/>
      <c r="V4637" s="79"/>
    </row>
    <row r="4638" spans="21:22" x14ac:dyDescent="0.2">
      <c r="U4638" s="78"/>
      <c r="V4638" s="79"/>
    </row>
    <row r="4639" spans="21:22" x14ac:dyDescent="0.2">
      <c r="U4639" s="78"/>
      <c r="V4639" s="79"/>
    </row>
    <row r="4640" spans="21:22" x14ac:dyDescent="0.2">
      <c r="U4640" s="78"/>
      <c r="V4640" s="79"/>
    </row>
    <row r="4641" spans="21:22" x14ac:dyDescent="0.2">
      <c r="U4641" s="78"/>
      <c r="V4641" s="79"/>
    </row>
    <row r="4642" spans="21:22" x14ac:dyDescent="0.2">
      <c r="U4642" s="78"/>
      <c r="V4642" s="79"/>
    </row>
    <row r="4643" spans="21:22" x14ac:dyDescent="0.2">
      <c r="U4643" s="78"/>
      <c r="V4643" s="79"/>
    </row>
    <row r="4644" spans="21:22" x14ac:dyDescent="0.2">
      <c r="U4644" s="78"/>
      <c r="V4644" s="79"/>
    </row>
    <row r="4645" spans="21:22" x14ac:dyDescent="0.2">
      <c r="U4645" s="78"/>
      <c r="V4645" s="79"/>
    </row>
    <row r="4646" spans="21:22" x14ac:dyDescent="0.2">
      <c r="U4646" s="78"/>
      <c r="V4646" s="79"/>
    </row>
    <row r="4647" spans="21:22" x14ac:dyDescent="0.2">
      <c r="U4647" s="78"/>
      <c r="V4647" s="79"/>
    </row>
    <row r="4648" spans="21:22" x14ac:dyDescent="0.2">
      <c r="U4648" s="78"/>
      <c r="V4648" s="79"/>
    </row>
    <row r="4649" spans="21:22" x14ac:dyDescent="0.2">
      <c r="U4649" s="78"/>
      <c r="V4649" s="79"/>
    </row>
    <row r="4650" spans="21:22" x14ac:dyDescent="0.2">
      <c r="U4650" s="78"/>
      <c r="V4650" s="79"/>
    </row>
    <row r="4651" spans="21:22" x14ac:dyDescent="0.2">
      <c r="U4651" s="78"/>
      <c r="V4651" s="79"/>
    </row>
    <row r="4652" spans="21:22" x14ac:dyDescent="0.2">
      <c r="U4652" s="78"/>
      <c r="V4652" s="79"/>
    </row>
    <row r="4653" spans="21:22" x14ac:dyDescent="0.2">
      <c r="U4653" s="78"/>
      <c r="V4653" s="79"/>
    </row>
    <row r="4654" spans="21:22" x14ac:dyDescent="0.2">
      <c r="U4654" s="78"/>
      <c r="V4654" s="79"/>
    </row>
    <row r="4655" spans="21:22" x14ac:dyDescent="0.2">
      <c r="U4655" s="78"/>
      <c r="V4655" s="79"/>
    </row>
    <row r="4656" spans="21:22" x14ac:dyDescent="0.2">
      <c r="U4656" s="78"/>
      <c r="V4656" s="79"/>
    </row>
    <row r="4657" spans="21:22" x14ac:dyDescent="0.2">
      <c r="U4657" s="78"/>
      <c r="V4657" s="79"/>
    </row>
    <row r="4658" spans="21:22" x14ac:dyDescent="0.2">
      <c r="U4658" s="78"/>
      <c r="V4658" s="79"/>
    </row>
    <row r="4659" spans="21:22" x14ac:dyDescent="0.2">
      <c r="U4659" s="78"/>
      <c r="V4659" s="79"/>
    </row>
    <row r="4660" spans="21:22" x14ac:dyDescent="0.2">
      <c r="U4660" s="78"/>
      <c r="V4660" s="79"/>
    </row>
    <row r="4661" spans="21:22" x14ac:dyDescent="0.2">
      <c r="U4661" s="78"/>
      <c r="V4661" s="79"/>
    </row>
    <row r="4662" spans="21:22" x14ac:dyDescent="0.2">
      <c r="U4662" s="78"/>
      <c r="V4662" s="79"/>
    </row>
    <row r="4663" spans="21:22" x14ac:dyDescent="0.2">
      <c r="U4663" s="78"/>
      <c r="V4663" s="79"/>
    </row>
    <row r="4664" spans="21:22" x14ac:dyDescent="0.2">
      <c r="U4664" s="78"/>
      <c r="V4664" s="79"/>
    </row>
    <row r="4665" spans="21:22" x14ac:dyDescent="0.2">
      <c r="U4665" s="78"/>
      <c r="V4665" s="79"/>
    </row>
    <row r="4666" spans="21:22" x14ac:dyDescent="0.2">
      <c r="U4666" s="78"/>
      <c r="V4666" s="79"/>
    </row>
    <row r="4667" spans="21:22" x14ac:dyDescent="0.2">
      <c r="U4667" s="78"/>
      <c r="V4667" s="79"/>
    </row>
    <row r="4668" spans="21:22" x14ac:dyDescent="0.2">
      <c r="U4668" s="78"/>
      <c r="V4668" s="79"/>
    </row>
    <row r="4669" spans="21:22" x14ac:dyDescent="0.2">
      <c r="U4669" s="78"/>
      <c r="V4669" s="79"/>
    </row>
    <row r="4670" spans="21:22" x14ac:dyDescent="0.2">
      <c r="U4670" s="78"/>
      <c r="V4670" s="79"/>
    </row>
    <row r="4671" spans="21:22" x14ac:dyDescent="0.2">
      <c r="U4671" s="78"/>
      <c r="V4671" s="79"/>
    </row>
    <row r="4672" spans="21:22" x14ac:dyDescent="0.2">
      <c r="U4672" s="78"/>
      <c r="V4672" s="79"/>
    </row>
    <row r="4673" spans="21:22" x14ac:dyDescent="0.2">
      <c r="U4673" s="78"/>
      <c r="V4673" s="79"/>
    </row>
    <row r="4674" spans="21:22" x14ac:dyDescent="0.2">
      <c r="U4674" s="78"/>
      <c r="V4674" s="79"/>
    </row>
    <row r="4675" spans="21:22" x14ac:dyDescent="0.2">
      <c r="U4675" s="78"/>
      <c r="V4675" s="79"/>
    </row>
    <row r="4676" spans="21:22" x14ac:dyDescent="0.2">
      <c r="U4676" s="78"/>
      <c r="V4676" s="79"/>
    </row>
    <row r="4677" spans="21:22" x14ac:dyDescent="0.2">
      <c r="U4677" s="78"/>
      <c r="V4677" s="79"/>
    </row>
    <row r="4678" spans="21:22" x14ac:dyDescent="0.2">
      <c r="U4678" s="78"/>
      <c r="V4678" s="79"/>
    </row>
    <row r="4679" spans="21:22" x14ac:dyDescent="0.2">
      <c r="U4679" s="78"/>
      <c r="V4679" s="79"/>
    </row>
    <row r="4680" spans="21:22" x14ac:dyDescent="0.2">
      <c r="U4680" s="78"/>
      <c r="V4680" s="79"/>
    </row>
    <row r="4681" spans="21:22" x14ac:dyDescent="0.2">
      <c r="U4681" s="78"/>
      <c r="V4681" s="79"/>
    </row>
    <row r="4682" spans="21:22" x14ac:dyDescent="0.2">
      <c r="U4682" s="78"/>
      <c r="V4682" s="79"/>
    </row>
    <row r="4683" spans="21:22" x14ac:dyDescent="0.2">
      <c r="U4683" s="78"/>
      <c r="V4683" s="79"/>
    </row>
    <row r="4684" spans="21:22" x14ac:dyDescent="0.2">
      <c r="U4684" s="78"/>
      <c r="V4684" s="79"/>
    </row>
    <row r="4685" spans="21:22" x14ac:dyDescent="0.2">
      <c r="U4685" s="78"/>
      <c r="V4685" s="79"/>
    </row>
    <row r="4686" spans="21:22" x14ac:dyDescent="0.2">
      <c r="U4686" s="78"/>
      <c r="V4686" s="79"/>
    </row>
    <row r="4687" spans="21:22" x14ac:dyDescent="0.2">
      <c r="U4687" s="78"/>
      <c r="V4687" s="79"/>
    </row>
    <row r="4688" spans="21:22" x14ac:dyDescent="0.2">
      <c r="U4688" s="78"/>
      <c r="V4688" s="79"/>
    </row>
    <row r="4689" spans="21:22" x14ac:dyDescent="0.2">
      <c r="U4689" s="78"/>
      <c r="V4689" s="79"/>
    </row>
    <row r="4690" spans="21:22" x14ac:dyDescent="0.2">
      <c r="U4690" s="78"/>
      <c r="V4690" s="79"/>
    </row>
    <row r="4691" spans="21:22" x14ac:dyDescent="0.2">
      <c r="U4691" s="78"/>
      <c r="V4691" s="79"/>
    </row>
    <row r="4692" spans="21:22" x14ac:dyDescent="0.2">
      <c r="U4692" s="78"/>
      <c r="V4692" s="79"/>
    </row>
    <row r="4693" spans="21:22" x14ac:dyDescent="0.2">
      <c r="U4693" s="78"/>
      <c r="V4693" s="79"/>
    </row>
    <row r="4694" spans="21:22" x14ac:dyDescent="0.2">
      <c r="U4694" s="78"/>
      <c r="V4694" s="79"/>
    </row>
    <row r="4695" spans="21:22" x14ac:dyDescent="0.2">
      <c r="U4695" s="78"/>
      <c r="V4695" s="79"/>
    </row>
    <row r="4696" spans="21:22" x14ac:dyDescent="0.2">
      <c r="U4696" s="78"/>
      <c r="V4696" s="79"/>
    </row>
    <row r="4697" spans="21:22" x14ac:dyDescent="0.2">
      <c r="U4697" s="78"/>
      <c r="V4697" s="79"/>
    </row>
    <row r="4698" spans="21:22" x14ac:dyDescent="0.2">
      <c r="U4698" s="78"/>
      <c r="V4698" s="79"/>
    </row>
    <row r="4699" spans="21:22" x14ac:dyDescent="0.2">
      <c r="U4699" s="78"/>
      <c r="V4699" s="79"/>
    </row>
    <row r="4700" spans="21:22" x14ac:dyDescent="0.2">
      <c r="U4700" s="78"/>
      <c r="V4700" s="79"/>
    </row>
    <row r="4701" spans="21:22" x14ac:dyDescent="0.2">
      <c r="U4701" s="78"/>
      <c r="V4701" s="79"/>
    </row>
    <row r="4702" spans="21:22" x14ac:dyDescent="0.2">
      <c r="U4702" s="78"/>
      <c r="V4702" s="79"/>
    </row>
    <row r="4703" spans="21:22" x14ac:dyDescent="0.2">
      <c r="U4703" s="78"/>
      <c r="V4703" s="79"/>
    </row>
    <row r="4704" spans="21:22" x14ac:dyDescent="0.2">
      <c r="U4704" s="78"/>
      <c r="V4704" s="79"/>
    </row>
    <row r="4705" spans="21:22" x14ac:dyDescent="0.2">
      <c r="U4705" s="78"/>
      <c r="V4705" s="79"/>
    </row>
    <row r="4706" spans="21:22" x14ac:dyDescent="0.2">
      <c r="U4706" s="78"/>
      <c r="V4706" s="79"/>
    </row>
    <row r="4707" spans="21:22" x14ac:dyDescent="0.2">
      <c r="U4707" s="78"/>
      <c r="V4707" s="79"/>
    </row>
    <row r="4708" spans="21:22" x14ac:dyDescent="0.2">
      <c r="U4708" s="78"/>
      <c r="V4708" s="79"/>
    </row>
    <row r="4709" spans="21:22" x14ac:dyDescent="0.2">
      <c r="U4709" s="78"/>
      <c r="V4709" s="79"/>
    </row>
    <row r="4710" spans="21:22" x14ac:dyDescent="0.2">
      <c r="U4710" s="78"/>
      <c r="V4710" s="79"/>
    </row>
    <row r="4711" spans="21:22" x14ac:dyDescent="0.2">
      <c r="U4711" s="78"/>
      <c r="V4711" s="79"/>
    </row>
    <row r="4712" spans="21:22" x14ac:dyDescent="0.2">
      <c r="U4712" s="78"/>
      <c r="V4712" s="79"/>
    </row>
    <row r="4713" spans="21:22" x14ac:dyDescent="0.2">
      <c r="U4713" s="78"/>
      <c r="V4713" s="79"/>
    </row>
    <row r="4714" spans="21:22" x14ac:dyDescent="0.2">
      <c r="U4714" s="78"/>
      <c r="V4714" s="79"/>
    </row>
    <row r="4715" spans="21:22" x14ac:dyDescent="0.2">
      <c r="U4715" s="78"/>
      <c r="V4715" s="79"/>
    </row>
    <row r="4716" spans="21:22" x14ac:dyDescent="0.2">
      <c r="U4716" s="78"/>
      <c r="V4716" s="79"/>
    </row>
    <row r="4717" spans="21:22" x14ac:dyDescent="0.2">
      <c r="U4717" s="78"/>
      <c r="V4717" s="79"/>
    </row>
    <row r="4718" spans="21:22" x14ac:dyDescent="0.2">
      <c r="U4718" s="78"/>
      <c r="V4718" s="79"/>
    </row>
    <row r="4719" spans="21:22" x14ac:dyDescent="0.2">
      <c r="U4719" s="78"/>
      <c r="V4719" s="79"/>
    </row>
    <row r="4720" spans="21:22" x14ac:dyDescent="0.2">
      <c r="U4720" s="78"/>
      <c r="V4720" s="79"/>
    </row>
    <row r="4721" spans="21:22" x14ac:dyDescent="0.2">
      <c r="U4721" s="78"/>
      <c r="V4721" s="79"/>
    </row>
    <row r="4722" spans="21:22" x14ac:dyDescent="0.2">
      <c r="U4722" s="78"/>
      <c r="V4722" s="79"/>
    </row>
    <row r="4723" spans="21:22" x14ac:dyDescent="0.2">
      <c r="U4723" s="78"/>
      <c r="V4723" s="79"/>
    </row>
    <row r="4724" spans="21:22" x14ac:dyDescent="0.2">
      <c r="U4724" s="78"/>
      <c r="V4724" s="79"/>
    </row>
    <row r="4725" spans="21:22" x14ac:dyDescent="0.2">
      <c r="U4725" s="78"/>
      <c r="V4725" s="79"/>
    </row>
    <row r="4726" spans="21:22" x14ac:dyDescent="0.2">
      <c r="U4726" s="78"/>
      <c r="V4726" s="79"/>
    </row>
    <row r="4727" spans="21:22" x14ac:dyDescent="0.2">
      <c r="U4727" s="78"/>
      <c r="V4727" s="79"/>
    </row>
    <row r="4728" spans="21:22" x14ac:dyDescent="0.2">
      <c r="U4728" s="78"/>
      <c r="V4728" s="79"/>
    </row>
    <row r="4729" spans="21:22" x14ac:dyDescent="0.2">
      <c r="U4729" s="78"/>
      <c r="V4729" s="79"/>
    </row>
    <row r="4730" spans="21:22" x14ac:dyDescent="0.2">
      <c r="U4730" s="78"/>
      <c r="V4730" s="79"/>
    </row>
    <row r="4731" spans="21:22" x14ac:dyDescent="0.2">
      <c r="U4731" s="78"/>
      <c r="V4731" s="79"/>
    </row>
    <row r="4732" spans="21:22" x14ac:dyDescent="0.2">
      <c r="U4732" s="78"/>
      <c r="V4732" s="79"/>
    </row>
    <row r="4733" spans="21:22" x14ac:dyDescent="0.2">
      <c r="U4733" s="78"/>
      <c r="V4733" s="79"/>
    </row>
    <row r="4734" spans="21:22" x14ac:dyDescent="0.2">
      <c r="U4734" s="78"/>
      <c r="V4734" s="79"/>
    </row>
    <row r="4735" spans="21:22" x14ac:dyDescent="0.2">
      <c r="U4735" s="78"/>
      <c r="V4735" s="79"/>
    </row>
    <row r="4736" spans="21:22" x14ac:dyDescent="0.2">
      <c r="U4736" s="78"/>
      <c r="V4736" s="79"/>
    </row>
    <row r="4737" spans="21:22" x14ac:dyDescent="0.2">
      <c r="U4737" s="78"/>
      <c r="V4737" s="79"/>
    </row>
    <row r="4738" spans="21:22" x14ac:dyDescent="0.2">
      <c r="U4738" s="78"/>
      <c r="V4738" s="79"/>
    </row>
    <row r="4739" spans="21:22" x14ac:dyDescent="0.2">
      <c r="U4739" s="78"/>
      <c r="V4739" s="79"/>
    </row>
    <row r="4740" spans="21:22" x14ac:dyDescent="0.2">
      <c r="U4740" s="78"/>
      <c r="V4740" s="79"/>
    </row>
    <row r="4741" spans="21:22" x14ac:dyDescent="0.2">
      <c r="U4741" s="78"/>
      <c r="V4741" s="79"/>
    </row>
    <row r="4742" spans="21:22" x14ac:dyDescent="0.2">
      <c r="U4742" s="78"/>
      <c r="V4742" s="79"/>
    </row>
    <row r="4743" spans="21:22" x14ac:dyDescent="0.2">
      <c r="U4743" s="78"/>
      <c r="V4743" s="79"/>
    </row>
    <row r="4744" spans="21:22" x14ac:dyDescent="0.2">
      <c r="U4744" s="78"/>
      <c r="V4744" s="79"/>
    </row>
    <row r="4745" spans="21:22" x14ac:dyDescent="0.2">
      <c r="U4745" s="78"/>
      <c r="V4745" s="79"/>
    </row>
    <row r="4746" spans="21:22" x14ac:dyDescent="0.2">
      <c r="U4746" s="78"/>
      <c r="V4746" s="79"/>
    </row>
    <row r="4747" spans="21:22" x14ac:dyDescent="0.2">
      <c r="U4747" s="78"/>
      <c r="V4747" s="79"/>
    </row>
    <row r="4748" spans="21:22" x14ac:dyDescent="0.2">
      <c r="U4748" s="78"/>
      <c r="V4748" s="79"/>
    </row>
    <row r="4749" spans="21:22" x14ac:dyDescent="0.2">
      <c r="U4749" s="78"/>
      <c r="V4749" s="79"/>
    </row>
    <row r="4750" spans="21:22" x14ac:dyDescent="0.2">
      <c r="U4750" s="78"/>
      <c r="V4750" s="79"/>
    </row>
    <row r="4751" spans="21:22" x14ac:dyDescent="0.2">
      <c r="U4751" s="78"/>
      <c r="V4751" s="79"/>
    </row>
    <row r="4752" spans="21:22" x14ac:dyDescent="0.2">
      <c r="U4752" s="78"/>
      <c r="V4752" s="79"/>
    </row>
    <row r="4753" spans="21:22" x14ac:dyDescent="0.2">
      <c r="U4753" s="78"/>
      <c r="V4753" s="79"/>
    </row>
    <row r="4754" spans="21:22" x14ac:dyDescent="0.2">
      <c r="U4754" s="78"/>
      <c r="V4754" s="79"/>
    </row>
    <row r="4755" spans="21:22" x14ac:dyDescent="0.2">
      <c r="U4755" s="78"/>
      <c r="V4755" s="79"/>
    </row>
    <row r="4756" spans="21:22" x14ac:dyDescent="0.2">
      <c r="U4756" s="78"/>
      <c r="V4756" s="79"/>
    </row>
    <row r="4757" spans="21:22" x14ac:dyDescent="0.2">
      <c r="U4757" s="78"/>
      <c r="V4757" s="79"/>
    </row>
    <row r="4758" spans="21:22" x14ac:dyDescent="0.2">
      <c r="U4758" s="78"/>
      <c r="V4758" s="79"/>
    </row>
    <row r="4759" spans="21:22" x14ac:dyDescent="0.2">
      <c r="U4759" s="78"/>
      <c r="V4759" s="79"/>
    </row>
    <row r="4760" spans="21:22" x14ac:dyDescent="0.2">
      <c r="U4760" s="78"/>
      <c r="V4760" s="79"/>
    </row>
    <row r="4761" spans="21:22" x14ac:dyDescent="0.2">
      <c r="U4761" s="78"/>
      <c r="V4761" s="79"/>
    </row>
    <row r="4762" spans="21:22" x14ac:dyDescent="0.2">
      <c r="U4762" s="78"/>
      <c r="V4762" s="79"/>
    </row>
    <row r="4763" spans="21:22" x14ac:dyDescent="0.2">
      <c r="U4763" s="78"/>
      <c r="V4763" s="79"/>
    </row>
    <row r="4764" spans="21:22" x14ac:dyDescent="0.2">
      <c r="U4764" s="78"/>
      <c r="V4764" s="79"/>
    </row>
    <row r="4765" spans="21:22" x14ac:dyDescent="0.2">
      <c r="U4765" s="78"/>
      <c r="V4765" s="79"/>
    </row>
    <row r="4766" spans="21:22" x14ac:dyDescent="0.2">
      <c r="U4766" s="78"/>
      <c r="V4766" s="79"/>
    </row>
    <row r="4767" spans="21:22" x14ac:dyDescent="0.2">
      <c r="U4767" s="78"/>
      <c r="V4767" s="79"/>
    </row>
    <row r="4768" spans="21:22" x14ac:dyDescent="0.2">
      <c r="U4768" s="78"/>
      <c r="V4768" s="79"/>
    </row>
    <row r="4769" spans="21:22" x14ac:dyDescent="0.2">
      <c r="U4769" s="78"/>
      <c r="V4769" s="79"/>
    </row>
    <row r="4770" spans="21:22" x14ac:dyDescent="0.2">
      <c r="U4770" s="78"/>
      <c r="V4770" s="79"/>
    </row>
    <row r="4771" spans="21:22" x14ac:dyDescent="0.2">
      <c r="U4771" s="78"/>
      <c r="V4771" s="79"/>
    </row>
    <row r="4772" spans="21:22" x14ac:dyDescent="0.2">
      <c r="U4772" s="78"/>
      <c r="V4772" s="79"/>
    </row>
    <row r="4773" spans="21:22" x14ac:dyDescent="0.2">
      <c r="U4773" s="78"/>
      <c r="V4773" s="79"/>
    </row>
    <row r="4774" spans="21:22" x14ac:dyDescent="0.2">
      <c r="U4774" s="78"/>
      <c r="V4774" s="79"/>
    </row>
    <row r="4775" spans="21:22" x14ac:dyDescent="0.2">
      <c r="U4775" s="78"/>
      <c r="V4775" s="79"/>
    </row>
    <row r="4776" spans="21:22" x14ac:dyDescent="0.2">
      <c r="U4776" s="78"/>
      <c r="V4776" s="79"/>
    </row>
    <row r="4777" spans="21:22" x14ac:dyDescent="0.2">
      <c r="U4777" s="78"/>
      <c r="V4777" s="79"/>
    </row>
    <row r="4778" spans="21:22" x14ac:dyDescent="0.2">
      <c r="U4778" s="78"/>
      <c r="V4778" s="79"/>
    </row>
    <row r="4779" spans="21:22" x14ac:dyDescent="0.2">
      <c r="U4779" s="78"/>
      <c r="V4779" s="79"/>
    </row>
    <row r="4780" spans="21:22" x14ac:dyDescent="0.2">
      <c r="U4780" s="78"/>
      <c r="V4780" s="79"/>
    </row>
    <row r="4781" spans="21:22" x14ac:dyDescent="0.2">
      <c r="U4781" s="78"/>
      <c r="V4781" s="79"/>
    </row>
    <row r="4782" spans="21:22" x14ac:dyDescent="0.2">
      <c r="U4782" s="78"/>
      <c r="V4782" s="79"/>
    </row>
    <row r="4783" spans="21:22" x14ac:dyDescent="0.2">
      <c r="U4783" s="78"/>
      <c r="V4783" s="79"/>
    </row>
    <row r="4784" spans="21:22" x14ac:dyDescent="0.2">
      <c r="U4784" s="78"/>
      <c r="V4784" s="79"/>
    </row>
    <row r="4785" spans="21:22" x14ac:dyDescent="0.2">
      <c r="U4785" s="78"/>
      <c r="V4785" s="79"/>
    </row>
    <row r="4786" spans="21:22" x14ac:dyDescent="0.2">
      <c r="U4786" s="78"/>
      <c r="V4786" s="79"/>
    </row>
    <row r="4787" spans="21:22" x14ac:dyDescent="0.2">
      <c r="U4787" s="78"/>
      <c r="V4787" s="79"/>
    </row>
    <row r="4788" spans="21:22" x14ac:dyDescent="0.2">
      <c r="U4788" s="78"/>
      <c r="V4788" s="79"/>
    </row>
    <row r="4789" spans="21:22" x14ac:dyDescent="0.2">
      <c r="U4789" s="78"/>
      <c r="V4789" s="79"/>
    </row>
    <row r="4790" spans="21:22" x14ac:dyDescent="0.2">
      <c r="U4790" s="78"/>
      <c r="V4790" s="79"/>
    </row>
    <row r="4791" spans="21:22" x14ac:dyDescent="0.2">
      <c r="U4791" s="78"/>
      <c r="V4791" s="79"/>
    </row>
    <row r="4792" spans="21:22" x14ac:dyDescent="0.2">
      <c r="U4792" s="78"/>
      <c r="V4792" s="79"/>
    </row>
    <row r="4793" spans="21:22" x14ac:dyDescent="0.2">
      <c r="U4793" s="78"/>
      <c r="V4793" s="79"/>
    </row>
    <row r="4794" spans="21:22" x14ac:dyDescent="0.2">
      <c r="U4794" s="78"/>
      <c r="V4794" s="79"/>
    </row>
    <row r="4795" spans="21:22" x14ac:dyDescent="0.2">
      <c r="U4795" s="78"/>
      <c r="V4795" s="79"/>
    </row>
    <row r="4796" spans="21:22" x14ac:dyDescent="0.2">
      <c r="U4796" s="78"/>
      <c r="V4796" s="79"/>
    </row>
    <row r="4797" spans="21:22" x14ac:dyDescent="0.2">
      <c r="U4797" s="78"/>
      <c r="V4797" s="79"/>
    </row>
    <row r="4798" spans="21:22" x14ac:dyDescent="0.2">
      <c r="U4798" s="78"/>
      <c r="V4798" s="79"/>
    </row>
    <row r="4799" spans="21:22" x14ac:dyDescent="0.2">
      <c r="U4799" s="78"/>
      <c r="V4799" s="79"/>
    </row>
    <row r="4800" spans="21:22" x14ac:dyDescent="0.2">
      <c r="U4800" s="78"/>
      <c r="V4800" s="79"/>
    </row>
    <row r="4801" spans="21:22" x14ac:dyDescent="0.2">
      <c r="U4801" s="78"/>
      <c r="V4801" s="79"/>
    </row>
    <row r="4802" spans="21:22" x14ac:dyDescent="0.2">
      <c r="U4802" s="78"/>
      <c r="V4802" s="79"/>
    </row>
    <row r="4803" spans="21:22" x14ac:dyDescent="0.2">
      <c r="U4803" s="78"/>
      <c r="V4803" s="79"/>
    </row>
    <row r="4804" spans="21:22" x14ac:dyDescent="0.2">
      <c r="U4804" s="78"/>
      <c r="V4804" s="79"/>
    </row>
    <row r="4805" spans="21:22" x14ac:dyDescent="0.2">
      <c r="U4805" s="78"/>
      <c r="V4805" s="79"/>
    </row>
    <row r="4806" spans="21:22" x14ac:dyDescent="0.2">
      <c r="U4806" s="78"/>
      <c r="V4806" s="79"/>
    </row>
    <row r="4807" spans="21:22" x14ac:dyDescent="0.2">
      <c r="U4807" s="78"/>
      <c r="V4807" s="79"/>
    </row>
    <row r="4808" spans="21:22" x14ac:dyDescent="0.2">
      <c r="U4808" s="78"/>
      <c r="V4808" s="79"/>
    </row>
    <row r="4809" spans="21:22" x14ac:dyDescent="0.2">
      <c r="U4809" s="78"/>
      <c r="V4809" s="79"/>
    </row>
    <row r="4810" spans="21:22" x14ac:dyDescent="0.2">
      <c r="U4810" s="78"/>
      <c r="V4810" s="79"/>
    </row>
    <row r="4811" spans="21:22" x14ac:dyDescent="0.2">
      <c r="U4811" s="78"/>
      <c r="V4811" s="79"/>
    </row>
    <row r="4812" spans="21:22" x14ac:dyDescent="0.2">
      <c r="U4812" s="78"/>
      <c r="V4812" s="79"/>
    </row>
    <row r="4813" spans="21:22" x14ac:dyDescent="0.2">
      <c r="U4813" s="78"/>
      <c r="V4813" s="79"/>
    </row>
    <row r="4814" spans="21:22" x14ac:dyDescent="0.2">
      <c r="U4814" s="78"/>
      <c r="V4814" s="79"/>
    </row>
    <row r="4815" spans="21:22" x14ac:dyDescent="0.2">
      <c r="U4815" s="78"/>
      <c r="V4815" s="79"/>
    </row>
    <row r="4816" spans="21:22" x14ac:dyDescent="0.2">
      <c r="U4816" s="78"/>
      <c r="V4816" s="79"/>
    </row>
    <row r="4817" spans="21:22" x14ac:dyDescent="0.2">
      <c r="U4817" s="78"/>
      <c r="V4817" s="79"/>
    </row>
    <row r="4818" spans="21:22" x14ac:dyDescent="0.2">
      <c r="U4818" s="78"/>
      <c r="V4818" s="79"/>
    </row>
    <row r="4819" spans="21:22" x14ac:dyDescent="0.2">
      <c r="U4819" s="78"/>
      <c r="V4819" s="79"/>
    </row>
    <row r="4820" spans="21:22" x14ac:dyDescent="0.2">
      <c r="U4820" s="78"/>
      <c r="V4820" s="79"/>
    </row>
    <row r="4821" spans="21:22" x14ac:dyDescent="0.2">
      <c r="U4821" s="78"/>
      <c r="V4821" s="79"/>
    </row>
    <row r="4822" spans="21:22" x14ac:dyDescent="0.2">
      <c r="U4822" s="78"/>
      <c r="V4822" s="79"/>
    </row>
    <row r="4823" spans="21:22" x14ac:dyDescent="0.2">
      <c r="U4823" s="78"/>
      <c r="V4823" s="79"/>
    </row>
    <row r="4824" spans="21:22" x14ac:dyDescent="0.2">
      <c r="U4824" s="78"/>
      <c r="V4824" s="79"/>
    </row>
    <row r="4825" spans="21:22" x14ac:dyDescent="0.2">
      <c r="U4825" s="78"/>
      <c r="V4825" s="79"/>
    </row>
    <row r="4826" spans="21:22" x14ac:dyDescent="0.2">
      <c r="U4826" s="78"/>
      <c r="V4826" s="79"/>
    </row>
    <row r="4827" spans="21:22" x14ac:dyDescent="0.2">
      <c r="U4827" s="78"/>
      <c r="V4827" s="79"/>
    </row>
    <row r="4828" spans="21:22" x14ac:dyDescent="0.2">
      <c r="U4828" s="78"/>
      <c r="V4828" s="79"/>
    </row>
    <row r="4829" spans="21:22" x14ac:dyDescent="0.2">
      <c r="U4829" s="78"/>
      <c r="V4829" s="79"/>
    </row>
    <row r="4830" spans="21:22" x14ac:dyDescent="0.2">
      <c r="U4830" s="78"/>
      <c r="V4830" s="79"/>
    </row>
    <row r="4831" spans="21:22" x14ac:dyDescent="0.2">
      <c r="U4831" s="78"/>
      <c r="V4831" s="79"/>
    </row>
    <row r="4832" spans="21:22" x14ac:dyDescent="0.2">
      <c r="U4832" s="78"/>
      <c r="V4832" s="79"/>
    </row>
    <row r="4833" spans="21:22" x14ac:dyDescent="0.2">
      <c r="U4833" s="78"/>
      <c r="V4833" s="79"/>
    </row>
    <row r="4834" spans="21:22" x14ac:dyDescent="0.2">
      <c r="U4834" s="78"/>
      <c r="V4834" s="79"/>
    </row>
    <row r="4835" spans="21:22" x14ac:dyDescent="0.2">
      <c r="U4835" s="78"/>
      <c r="V4835" s="79"/>
    </row>
    <row r="4836" spans="21:22" x14ac:dyDescent="0.2">
      <c r="U4836" s="78"/>
      <c r="V4836" s="79"/>
    </row>
    <row r="4837" spans="21:22" x14ac:dyDescent="0.2">
      <c r="U4837" s="78"/>
      <c r="V4837" s="79"/>
    </row>
    <row r="4838" spans="21:22" x14ac:dyDescent="0.2">
      <c r="U4838" s="78"/>
      <c r="V4838" s="79"/>
    </row>
    <row r="4839" spans="21:22" x14ac:dyDescent="0.2">
      <c r="U4839" s="78"/>
      <c r="V4839" s="79"/>
    </row>
    <row r="4840" spans="21:22" x14ac:dyDescent="0.2">
      <c r="U4840" s="78"/>
      <c r="V4840" s="79"/>
    </row>
    <row r="4841" spans="21:22" x14ac:dyDescent="0.2">
      <c r="U4841" s="78"/>
      <c r="V4841" s="79"/>
    </row>
    <row r="4842" spans="21:22" x14ac:dyDescent="0.2">
      <c r="U4842" s="78"/>
      <c r="V4842" s="79"/>
    </row>
    <row r="4843" spans="21:22" x14ac:dyDescent="0.2">
      <c r="U4843" s="78"/>
      <c r="V4843" s="79"/>
    </row>
    <row r="4844" spans="21:22" x14ac:dyDescent="0.2">
      <c r="U4844" s="78"/>
      <c r="V4844" s="79"/>
    </row>
    <row r="4845" spans="21:22" x14ac:dyDescent="0.2">
      <c r="U4845" s="78"/>
      <c r="V4845" s="79"/>
    </row>
    <row r="4846" spans="21:22" x14ac:dyDescent="0.2">
      <c r="U4846" s="78"/>
      <c r="V4846" s="79"/>
    </row>
    <row r="4847" spans="21:22" x14ac:dyDescent="0.2">
      <c r="U4847" s="78"/>
      <c r="V4847" s="79"/>
    </row>
    <row r="4848" spans="21:22" x14ac:dyDescent="0.2">
      <c r="U4848" s="78"/>
      <c r="V4848" s="79"/>
    </row>
    <row r="4849" spans="21:22" x14ac:dyDescent="0.2">
      <c r="U4849" s="78"/>
      <c r="V4849" s="79"/>
    </row>
    <row r="4850" spans="21:22" x14ac:dyDescent="0.2">
      <c r="U4850" s="78"/>
      <c r="V4850" s="79"/>
    </row>
    <row r="4851" spans="21:22" x14ac:dyDescent="0.2">
      <c r="U4851" s="78"/>
      <c r="V4851" s="79"/>
    </row>
    <row r="4852" spans="21:22" x14ac:dyDescent="0.2">
      <c r="U4852" s="78"/>
      <c r="V4852" s="79"/>
    </row>
    <row r="4853" spans="21:22" x14ac:dyDescent="0.2">
      <c r="U4853" s="78"/>
      <c r="V4853" s="79"/>
    </row>
    <row r="4854" spans="21:22" x14ac:dyDescent="0.2">
      <c r="U4854" s="78"/>
      <c r="V4854" s="79"/>
    </row>
    <row r="4855" spans="21:22" x14ac:dyDescent="0.2">
      <c r="U4855" s="78"/>
      <c r="V4855" s="79"/>
    </row>
    <row r="4856" spans="21:22" x14ac:dyDescent="0.2">
      <c r="U4856" s="78"/>
      <c r="V4856" s="79"/>
    </row>
    <row r="4857" spans="21:22" x14ac:dyDescent="0.2">
      <c r="U4857" s="78"/>
      <c r="V4857" s="79"/>
    </row>
    <row r="4858" spans="21:22" x14ac:dyDescent="0.2">
      <c r="U4858" s="78"/>
      <c r="V4858" s="79"/>
    </row>
    <row r="4859" spans="21:22" x14ac:dyDescent="0.2">
      <c r="U4859" s="78"/>
      <c r="V4859" s="79"/>
    </row>
    <row r="4860" spans="21:22" x14ac:dyDescent="0.2">
      <c r="U4860" s="78"/>
      <c r="V4860" s="79"/>
    </row>
    <row r="4861" spans="21:22" x14ac:dyDescent="0.2">
      <c r="U4861" s="78"/>
      <c r="V4861" s="79"/>
    </row>
    <row r="4862" spans="21:22" x14ac:dyDescent="0.2">
      <c r="U4862" s="78"/>
      <c r="V4862" s="79"/>
    </row>
    <row r="4863" spans="21:22" x14ac:dyDescent="0.2">
      <c r="U4863" s="78"/>
      <c r="V4863" s="79"/>
    </row>
    <row r="4864" spans="21:22" x14ac:dyDescent="0.2">
      <c r="U4864" s="78"/>
      <c r="V4864" s="79"/>
    </row>
    <row r="4865" spans="21:22" x14ac:dyDescent="0.2">
      <c r="U4865" s="78"/>
      <c r="V4865" s="79"/>
    </row>
    <row r="4866" spans="21:22" x14ac:dyDescent="0.2">
      <c r="U4866" s="78"/>
      <c r="V4866" s="79"/>
    </row>
    <row r="4867" spans="21:22" x14ac:dyDescent="0.2">
      <c r="U4867" s="78"/>
      <c r="V4867" s="79"/>
    </row>
    <row r="4868" spans="21:22" x14ac:dyDescent="0.2">
      <c r="U4868" s="78"/>
      <c r="V4868" s="79"/>
    </row>
    <row r="4869" spans="21:22" x14ac:dyDescent="0.2">
      <c r="U4869" s="78"/>
      <c r="V4869" s="79"/>
    </row>
    <row r="4870" spans="21:22" x14ac:dyDescent="0.2">
      <c r="U4870" s="78"/>
      <c r="V4870" s="79"/>
    </row>
    <row r="4871" spans="21:22" x14ac:dyDescent="0.2">
      <c r="U4871" s="78"/>
      <c r="V4871" s="79"/>
    </row>
    <row r="4872" spans="21:22" x14ac:dyDescent="0.2">
      <c r="U4872" s="78"/>
      <c r="V4872" s="79"/>
    </row>
    <row r="4873" spans="21:22" x14ac:dyDescent="0.2">
      <c r="U4873" s="78"/>
      <c r="V4873" s="79"/>
    </row>
    <row r="4874" spans="21:22" x14ac:dyDescent="0.2">
      <c r="U4874" s="78"/>
      <c r="V4874" s="79"/>
    </row>
    <row r="4875" spans="21:22" x14ac:dyDescent="0.2">
      <c r="U4875" s="78"/>
      <c r="V4875" s="79"/>
    </row>
    <row r="4876" spans="21:22" x14ac:dyDescent="0.2">
      <c r="U4876" s="78"/>
      <c r="V4876" s="79"/>
    </row>
    <row r="4877" spans="21:22" x14ac:dyDescent="0.2">
      <c r="U4877" s="78"/>
      <c r="V4877" s="79"/>
    </row>
    <row r="4878" spans="21:22" x14ac:dyDescent="0.2">
      <c r="U4878" s="78"/>
      <c r="V4878" s="79"/>
    </row>
    <row r="4879" spans="21:22" x14ac:dyDescent="0.2">
      <c r="U4879" s="78"/>
      <c r="V4879" s="79"/>
    </row>
    <row r="4880" spans="21:22" x14ac:dyDescent="0.2">
      <c r="U4880" s="78"/>
      <c r="V4880" s="79"/>
    </row>
    <row r="4881" spans="21:22" x14ac:dyDescent="0.2">
      <c r="U4881" s="78"/>
      <c r="V4881" s="79"/>
    </row>
    <row r="4882" spans="21:22" x14ac:dyDescent="0.2">
      <c r="U4882" s="78"/>
      <c r="V4882" s="79"/>
    </row>
    <row r="4883" spans="21:22" x14ac:dyDescent="0.2">
      <c r="U4883" s="78"/>
      <c r="V4883" s="79"/>
    </row>
    <row r="4884" spans="21:22" x14ac:dyDescent="0.2">
      <c r="U4884" s="78"/>
      <c r="V4884" s="79"/>
    </row>
    <row r="4885" spans="21:22" x14ac:dyDescent="0.2">
      <c r="U4885" s="78"/>
      <c r="V4885" s="79"/>
    </row>
    <row r="4886" spans="21:22" x14ac:dyDescent="0.2">
      <c r="U4886" s="78"/>
      <c r="V4886" s="79"/>
    </row>
    <row r="4887" spans="21:22" x14ac:dyDescent="0.2">
      <c r="U4887" s="78"/>
      <c r="V4887" s="79"/>
    </row>
    <row r="4888" spans="21:22" x14ac:dyDescent="0.2">
      <c r="U4888" s="78"/>
      <c r="V4888" s="79"/>
    </row>
    <row r="4889" spans="21:22" x14ac:dyDescent="0.2">
      <c r="U4889" s="78"/>
      <c r="V4889" s="79"/>
    </row>
    <row r="4890" spans="21:22" x14ac:dyDescent="0.2">
      <c r="U4890" s="78"/>
      <c r="V4890" s="79"/>
    </row>
    <row r="4891" spans="21:22" x14ac:dyDescent="0.2">
      <c r="U4891" s="78"/>
      <c r="V4891" s="79"/>
    </row>
    <row r="4892" spans="21:22" x14ac:dyDescent="0.2">
      <c r="U4892" s="78"/>
      <c r="V4892" s="79"/>
    </row>
    <row r="4893" spans="21:22" x14ac:dyDescent="0.2">
      <c r="U4893" s="78"/>
      <c r="V4893" s="79"/>
    </row>
    <row r="4894" spans="21:22" x14ac:dyDescent="0.2">
      <c r="U4894" s="78"/>
      <c r="V4894" s="79"/>
    </row>
    <row r="4895" spans="21:22" x14ac:dyDescent="0.2">
      <c r="U4895" s="78"/>
      <c r="V4895" s="79"/>
    </row>
    <row r="4896" spans="21:22" x14ac:dyDescent="0.2">
      <c r="U4896" s="78"/>
      <c r="V4896" s="79"/>
    </row>
    <row r="4897" spans="21:22" x14ac:dyDescent="0.2">
      <c r="U4897" s="78"/>
      <c r="V4897" s="79"/>
    </row>
    <row r="4898" spans="21:22" x14ac:dyDescent="0.2">
      <c r="U4898" s="78"/>
      <c r="V4898" s="79"/>
    </row>
    <row r="4899" spans="21:22" x14ac:dyDescent="0.2">
      <c r="U4899" s="78"/>
      <c r="V4899" s="79"/>
    </row>
    <row r="4900" spans="21:22" x14ac:dyDescent="0.2">
      <c r="U4900" s="78"/>
      <c r="V4900" s="79"/>
    </row>
    <row r="4901" spans="21:22" x14ac:dyDescent="0.2">
      <c r="U4901" s="78"/>
      <c r="V4901" s="79"/>
    </row>
    <row r="4902" spans="21:22" x14ac:dyDescent="0.2">
      <c r="U4902" s="78"/>
      <c r="V4902" s="79"/>
    </row>
    <row r="4903" spans="21:22" x14ac:dyDescent="0.2">
      <c r="U4903" s="78"/>
      <c r="V4903" s="79"/>
    </row>
    <row r="4904" spans="21:22" x14ac:dyDescent="0.2">
      <c r="U4904" s="78"/>
      <c r="V4904" s="79"/>
    </row>
    <row r="4905" spans="21:22" x14ac:dyDescent="0.2">
      <c r="U4905" s="78"/>
      <c r="V4905" s="79"/>
    </row>
    <row r="4906" spans="21:22" x14ac:dyDescent="0.2">
      <c r="U4906" s="78"/>
      <c r="V4906" s="79"/>
    </row>
    <row r="4907" spans="21:22" x14ac:dyDescent="0.2">
      <c r="U4907" s="78"/>
      <c r="V4907" s="79"/>
    </row>
    <row r="4908" spans="21:22" x14ac:dyDescent="0.2">
      <c r="U4908" s="78"/>
      <c r="V4908" s="79"/>
    </row>
    <row r="4909" spans="21:22" x14ac:dyDescent="0.2">
      <c r="U4909" s="78"/>
      <c r="V4909" s="79"/>
    </row>
    <row r="4910" spans="21:22" x14ac:dyDescent="0.2">
      <c r="U4910" s="78"/>
      <c r="V4910" s="79"/>
    </row>
    <row r="4911" spans="21:22" x14ac:dyDescent="0.2">
      <c r="U4911" s="78"/>
      <c r="V4911" s="79"/>
    </row>
    <row r="4912" spans="21:22" x14ac:dyDescent="0.2">
      <c r="U4912" s="78"/>
      <c r="V4912" s="79"/>
    </row>
    <row r="4913" spans="21:22" x14ac:dyDescent="0.2">
      <c r="U4913" s="78"/>
      <c r="V4913" s="79"/>
    </row>
    <row r="4914" spans="21:22" x14ac:dyDescent="0.2">
      <c r="U4914" s="78"/>
      <c r="V4914" s="79"/>
    </row>
    <row r="4915" spans="21:22" x14ac:dyDescent="0.2">
      <c r="U4915" s="78"/>
      <c r="V4915" s="79"/>
    </row>
    <row r="4916" spans="21:22" x14ac:dyDescent="0.2">
      <c r="U4916" s="78"/>
      <c r="V4916" s="79"/>
    </row>
    <row r="4917" spans="21:22" x14ac:dyDescent="0.2">
      <c r="U4917" s="78"/>
      <c r="V4917" s="79"/>
    </row>
    <row r="4918" spans="21:22" x14ac:dyDescent="0.2">
      <c r="U4918" s="78"/>
      <c r="V4918" s="79"/>
    </row>
    <row r="4919" spans="21:22" x14ac:dyDescent="0.2">
      <c r="U4919" s="78"/>
      <c r="V4919" s="79"/>
    </row>
    <row r="4920" spans="21:22" x14ac:dyDescent="0.2">
      <c r="U4920" s="78"/>
      <c r="V4920" s="79"/>
    </row>
    <row r="4921" spans="21:22" x14ac:dyDescent="0.2">
      <c r="U4921" s="78"/>
      <c r="V4921" s="79"/>
    </row>
    <row r="4922" spans="21:22" x14ac:dyDescent="0.2">
      <c r="U4922" s="78"/>
      <c r="V4922" s="79"/>
    </row>
    <row r="4923" spans="21:22" x14ac:dyDescent="0.2">
      <c r="U4923" s="78"/>
      <c r="V4923" s="79"/>
    </row>
    <row r="4924" spans="21:22" x14ac:dyDescent="0.2">
      <c r="U4924" s="78"/>
      <c r="V4924" s="79"/>
    </row>
    <row r="4925" spans="21:22" x14ac:dyDescent="0.2">
      <c r="U4925" s="78"/>
      <c r="V4925" s="79"/>
    </row>
    <row r="4926" spans="21:22" x14ac:dyDescent="0.2">
      <c r="U4926" s="78"/>
      <c r="V4926" s="79"/>
    </row>
    <row r="4927" spans="21:22" x14ac:dyDescent="0.2">
      <c r="U4927" s="78"/>
      <c r="V4927" s="79"/>
    </row>
    <row r="4928" spans="21:22" x14ac:dyDescent="0.2">
      <c r="U4928" s="78"/>
      <c r="V4928" s="79"/>
    </row>
    <row r="4929" spans="21:22" x14ac:dyDescent="0.2">
      <c r="U4929" s="78"/>
      <c r="V4929" s="79"/>
    </row>
    <row r="4930" spans="21:22" x14ac:dyDescent="0.2">
      <c r="U4930" s="78"/>
      <c r="V4930" s="79"/>
    </row>
    <row r="4931" spans="21:22" x14ac:dyDescent="0.2">
      <c r="U4931" s="78"/>
      <c r="V4931" s="79"/>
    </row>
    <row r="4932" spans="21:22" x14ac:dyDescent="0.2">
      <c r="U4932" s="78"/>
      <c r="V4932" s="79"/>
    </row>
    <row r="4933" spans="21:22" x14ac:dyDescent="0.2">
      <c r="U4933" s="78"/>
      <c r="V4933" s="79"/>
    </row>
    <row r="4934" spans="21:22" x14ac:dyDescent="0.2">
      <c r="U4934" s="78"/>
      <c r="V4934" s="79"/>
    </row>
    <row r="4935" spans="21:22" x14ac:dyDescent="0.2">
      <c r="U4935" s="78"/>
      <c r="V4935" s="79"/>
    </row>
    <row r="4936" spans="21:22" x14ac:dyDescent="0.2">
      <c r="U4936" s="78"/>
      <c r="V4936" s="79"/>
    </row>
    <row r="4937" spans="21:22" x14ac:dyDescent="0.2">
      <c r="U4937" s="78"/>
      <c r="V4937" s="79"/>
    </row>
    <row r="4938" spans="21:22" x14ac:dyDescent="0.2">
      <c r="U4938" s="78"/>
      <c r="V4938" s="79"/>
    </row>
    <row r="4939" spans="21:22" x14ac:dyDescent="0.2">
      <c r="U4939" s="78"/>
      <c r="V4939" s="79"/>
    </row>
    <row r="4940" spans="21:22" x14ac:dyDescent="0.2">
      <c r="U4940" s="78"/>
      <c r="V4940" s="79"/>
    </row>
    <row r="4941" spans="21:22" x14ac:dyDescent="0.2">
      <c r="U4941" s="78"/>
      <c r="V4941" s="79"/>
    </row>
    <row r="4942" spans="21:22" x14ac:dyDescent="0.2">
      <c r="U4942" s="78"/>
      <c r="V4942" s="79"/>
    </row>
    <row r="4943" spans="21:22" x14ac:dyDescent="0.2">
      <c r="U4943" s="78"/>
      <c r="V4943" s="79"/>
    </row>
    <row r="4944" spans="21:22" x14ac:dyDescent="0.2">
      <c r="U4944" s="78"/>
      <c r="V4944" s="79"/>
    </row>
    <row r="4945" spans="21:22" x14ac:dyDescent="0.2">
      <c r="U4945" s="78"/>
      <c r="V4945" s="79"/>
    </row>
    <row r="4946" spans="21:22" x14ac:dyDescent="0.2">
      <c r="U4946" s="78"/>
      <c r="V4946" s="79"/>
    </row>
    <row r="4947" spans="21:22" x14ac:dyDescent="0.2">
      <c r="U4947" s="78"/>
      <c r="V4947" s="79"/>
    </row>
    <row r="4948" spans="21:22" x14ac:dyDescent="0.2">
      <c r="U4948" s="78"/>
      <c r="V4948" s="79"/>
    </row>
    <row r="4949" spans="21:22" x14ac:dyDescent="0.2">
      <c r="U4949" s="78"/>
      <c r="V4949" s="79"/>
    </row>
    <row r="4950" spans="21:22" x14ac:dyDescent="0.2">
      <c r="U4950" s="78"/>
      <c r="V4950" s="79"/>
    </row>
    <row r="4951" spans="21:22" x14ac:dyDescent="0.2">
      <c r="U4951" s="78"/>
      <c r="V4951" s="79"/>
    </row>
    <row r="4952" spans="21:22" x14ac:dyDescent="0.2">
      <c r="U4952" s="78"/>
      <c r="V4952" s="79"/>
    </row>
    <row r="4953" spans="21:22" x14ac:dyDescent="0.2">
      <c r="U4953" s="78"/>
      <c r="V4953" s="79"/>
    </row>
    <row r="4954" spans="21:22" x14ac:dyDescent="0.2">
      <c r="U4954" s="78"/>
      <c r="V4954" s="79"/>
    </row>
    <row r="4955" spans="21:22" x14ac:dyDescent="0.2">
      <c r="U4955" s="78"/>
      <c r="V4955" s="79"/>
    </row>
    <row r="4956" spans="21:22" x14ac:dyDescent="0.2">
      <c r="U4956" s="78"/>
      <c r="V4956" s="79"/>
    </row>
    <row r="4957" spans="21:22" x14ac:dyDescent="0.2">
      <c r="U4957" s="78"/>
      <c r="V4957" s="79"/>
    </row>
    <row r="4958" spans="21:22" x14ac:dyDescent="0.2">
      <c r="U4958" s="78"/>
      <c r="V4958" s="79"/>
    </row>
    <row r="4959" spans="21:22" x14ac:dyDescent="0.2">
      <c r="U4959" s="78"/>
      <c r="V4959" s="79"/>
    </row>
    <row r="4960" spans="21:22" x14ac:dyDescent="0.2">
      <c r="U4960" s="78"/>
      <c r="V4960" s="79"/>
    </row>
    <row r="4961" spans="21:22" x14ac:dyDescent="0.2">
      <c r="U4961" s="78"/>
      <c r="V4961" s="79"/>
    </row>
    <row r="4962" spans="21:22" x14ac:dyDescent="0.2">
      <c r="U4962" s="78"/>
      <c r="V4962" s="79"/>
    </row>
    <row r="4963" spans="21:22" x14ac:dyDescent="0.2">
      <c r="U4963" s="78"/>
      <c r="V4963" s="79"/>
    </row>
    <row r="4964" spans="21:22" x14ac:dyDescent="0.2">
      <c r="U4964" s="78"/>
      <c r="V4964" s="79"/>
    </row>
    <row r="4965" spans="21:22" x14ac:dyDescent="0.2">
      <c r="U4965" s="78"/>
      <c r="V4965" s="79"/>
    </row>
    <row r="4966" spans="21:22" x14ac:dyDescent="0.2">
      <c r="U4966" s="78"/>
      <c r="V4966" s="79"/>
    </row>
    <row r="4967" spans="21:22" x14ac:dyDescent="0.2">
      <c r="U4967" s="78"/>
      <c r="V4967" s="79"/>
    </row>
    <row r="4968" spans="21:22" x14ac:dyDescent="0.2">
      <c r="U4968" s="78"/>
      <c r="V4968" s="79"/>
    </row>
    <row r="4969" spans="21:22" x14ac:dyDescent="0.2">
      <c r="U4969" s="78"/>
      <c r="V4969" s="79"/>
    </row>
    <row r="4970" spans="21:22" x14ac:dyDescent="0.2">
      <c r="U4970" s="78"/>
      <c r="V4970" s="79"/>
    </row>
    <row r="4971" spans="21:22" x14ac:dyDescent="0.2">
      <c r="U4971" s="78"/>
      <c r="V4971" s="79"/>
    </row>
    <row r="4972" spans="21:22" x14ac:dyDescent="0.2">
      <c r="U4972" s="78"/>
      <c r="V4972" s="79"/>
    </row>
    <row r="4973" spans="21:22" x14ac:dyDescent="0.2">
      <c r="U4973" s="78"/>
      <c r="V4973" s="79"/>
    </row>
    <row r="4974" spans="21:22" x14ac:dyDescent="0.2">
      <c r="U4974" s="78"/>
      <c r="V4974" s="79"/>
    </row>
    <row r="4975" spans="21:22" x14ac:dyDescent="0.2">
      <c r="U4975" s="78"/>
      <c r="V4975" s="79"/>
    </row>
    <row r="4976" spans="21:22" x14ac:dyDescent="0.2">
      <c r="U4976" s="78"/>
      <c r="V4976" s="79"/>
    </row>
    <row r="4977" spans="21:22" x14ac:dyDescent="0.2">
      <c r="U4977" s="78"/>
      <c r="V4977" s="79"/>
    </row>
    <row r="4978" spans="21:22" x14ac:dyDescent="0.2">
      <c r="U4978" s="78"/>
      <c r="V4978" s="79"/>
    </row>
    <row r="4979" spans="21:22" x14ac:dyDescent="0.2">
      <c r="U4979" s="78"/>
      <c r="V4979" s="79"/>
    </row>
    <row r="4980" spans="21:22" x14ac:dyDescent="0.2">
      <c r="U4980" s="78"/>
      <c r="V4980" s="79"/>
    </row>
    <row r="4981" spans="21:22" x14ac:dyDescent="0.2">
      <c r="U4981" s="78"/>
      <c r="V4981" s="79"/>
    </row>
    <row r="4982" spans="21:22" x14ac:dyDescent="0.2">
      <c r="U4982" s="78"/>
      <c r="V4982" s="79"/>
    </row>
    <row r="4983" spans="21:22" x14ac:dyDescent="0.2">
      <c r="U4983" s="78"/>
      <c r="V4983" s="79"/>
    </row>
    <row r="4984" spans="21:22" x14ac:dyDescent="0.2">
      <c r="U4984" s="78"/>
      <c r="V4984" s="79"/>
    </row>
    <row r="4985" spans="21:22" x14ac:dyDescent="0.2">
      <c r="U4985" s="78"/>
      <c r="V4985" s="79"/>
    </row>
    <row r="4986" spans="21:22" x14ac:dyDescent="0.2">
      <c r="U4986" s="78"/>
      <c r="V4986" s="79"/>
    </row>
    <row r="4987" spans="21:22" x14ac:dyDescent="0.2">
      <c r="U4987" s="78"/>
      <c r="V4987" s="79"/>
    </row>
    <row r="4988" spans="21:22" x14ac:dyDescent="0.2">
      <c r="U4988" s="78"/>
      <c r="V4988" s="79"/>
    </row>
    <row r="4989" spans="21:22" x14ac:dyDescent="0.2">
      <c r="U4989" s="78"/>
      <c r="V4989" s="79"/>
    </row>
    <row r="4990" spans="21:22" x14ac:dyDescent="0.2">
      <c r="U4990" s="78"/>
      <c r="V4990" s="79"/>
    </row>
    <row r="4991" spans="21:22" x14ac:dyDescent="0.2">
      <c r="U4991" s="78"/>
      <c r="V4991" s="79"/>
    </row>
    <row r="4992" spans="21:22" x14ac:dyDescent="0.2">
      <c r="U4992" s="78"/>
      <c r="V4992" s="79"/>
    </row>
    <row r="4993" spans="21:22" x14ac:dyDescent="0.2">
      <c r="U4993" s="78"/>
      <c r="V4993" s="79"/>
    </row>
    <row r="4994" spans="21:22" x14ac:dyDescent="0.2">
      <c r="U4994" s="78"/>
      <c r="V4994" s="79"/>
    </row>
    <row r="4995" spans="21:22" x14ac:dyDescent="0.2">
      <c r="U4995" s="78"/>
      <c r="V4995" s="79"/>
    </row>
    <row r="4996" spans="21:22" x14ac:dyDescent="0.2">
      <c r="U4996" s="78"/>
      <c r="V4996" s="79"/>
    </row>
    <row r="4997" spans="21:22" x14ac:dyDescent="0.2">
      <c r="U4997" s="78"/>
      <c r="V4997" s="79"/>
    </row>
    <row r="4998" spans="21:22" x14ac:dyDescent="0.2">
      <c r="U4998" s="78"/>
      <c r="V4998" s="79"/>
    </row>
    <row r="4999" spans="21:22" x14ac:dyDescent="0.2">
      <c r="U4999" s="78"/>
      <c r="V4999" s="79"/>
    </row>
    <row r="5000" spans="21:22" x14ac:dyDescent="0.2">
      <c r="U5000" s="78"/>
      <c r="V5000" s="79"/>
    </row>
    <row r="5001" spans="21:22" x14ac:dyDescent="0.2">
      <c r="U5001" s="78"/>
      <c r="V5001" s="79"/>
    </row>
    <row r="5002" spans="21:22" x14ac:dyDescent="0.2">
      <c r="U5002" s="78"/>
      <c r="V5002" s="79"/>
    </row>
    <row r="5003" spans="21:22" x14ac:dyDescent="0.2">
      <c r="U5003" s="78"/>
      <c r="V5003" s="79"/>
    </row>
    <row r="5004" spans="21:22" x14ac:dyDescent="0.2">
      <c r="U5004" s="78"/>
      <c r="V5004" s="79"/>
    </row>
    <row r="5005" spans="21:22" x14ac:dyDescent="0.2">
      <c r="U5005" s="78"/>
      <c r="V5005" s="79"/>
    </row>
    <row r="5006" spans="21:22" x14ac:dyDescent="0.2">
      <c r="U5006" s="78"/>
      <c r="V5006" s="79"/>
    </row>
    <row r="5007" spans="21:22" x14ac:dyDescent="0.2">
      <c r="U5007" s="78"/>
      <c r="V5007" s="79"/>
    </row>
    <row r="5008" spans="21:22" x14ac:dyDescent="0.2">
      <c r="U5008" s="78"/>
      <c r="V5008" s="79"/>
    </row>
    <row r="5009" spans="21:22" x14ac:dyDescent="0.2">
      <c r="U5009" s="78"/>
      <c r="V5009" s="79"/>
    </row>
    <row r="5010" spans="21:22" x14ac:dyDescent="0.2">
      <c r="U5010" s="78"/>
      <c r="V5010" s="79"/>
    </row>
    <row r="5011" spans="21:22" x14ac:dyDescent="0.2">
      <c r="U5011" s="78"/>
      <c r="V5011" s="79"/>
    </row>
    <row r="5012" spans="21:22" x14ac:dyDescent="0.2">
      <c r="U5012" s="78"/>
      <c r="V5012" s="79"/>
    </row>
    <row r="5013" spans="21:22" x14ac:dyDescent="0.2">
      <c r="U5013" s="78"/>
      <c r="V5013" s="79"/>
    </row>
    <row r="5014" spans="21:22" x14ac:dyDescent="0.2">
      <c r="U5014" s="78"/>
      <c r="V5014" s="79"/>
    </row>
    <row r="5015" spans="21:22" x14ac:dyDescent="0.2">
      <c r="U5015" s="78"/>
      <c r="V5015" s="79"/>
    </row>
    <row r="5016" spans="21:22" x14ac:dyDescent="0.2">
      <c r="U5016" s="78"/>
      <c r="V5016" s="79"/>
    </row>
    <row r="5017" spans="21:22" x14ac:dyDescent="0.2">
      <c r="U5017" s="78"/>
      <c r="V5017" s="79"/>
    </row>
    <row r="5018" spans="21:22" x14ac:dyDescent="0.2">
      <c r="U5018" s="78"/>
      <c r="V5018" s="79"/>
    </row>
    <row r="5019" spans="21:22" x14ac:dyDescent="0.2">
      <c r="U5019" s="78"/>
      <c r="V5019" s="79"/>
    </row>
    <row r="5020" spans="21:22" x14ac:dyDescent="0.2">
      <c r="U5020" s="78"/>
      <c r="V5020" s="79"/>
    </row>
    <row r="5021" spans="21:22" x14ac:dyDescent="0.2">
      <c r="U5021" s="78"/>
      <c r="V5021" s="79"/>
    </row>
    <row r="5022" spans="21:22" x14ac:dyDescent="0.2">
      <c r="U5022" s="78"/>
      <c r="V5022" s="79"/>
    </row>
    <row r="5023" spans="21:22" x14ac:dyDescent="0.2">
      <c r="U5023" s="78"/>
      <c r="V5023" s="79"/>
    </row>
    <row r="5024" spans="21:22" x14ac:dyDescent="0.2">
      <c r="U5024" s="78"/>
      <c r="V5024" s="79"/>
    </row>
    <row r="5025" spans="21:22" x14ac:dyDescent="0.2">
      <c r="U5025" s="78"/>
      <c r="V5025" s="79"/>
    </row>
    <row r="5026" spans="21:22" x14ac:dyDescent="0.2">
      <c r="U5026" s="78"/>
      <c r="V5026" s="79"/>
    </row>
    <row r="5027" spans="21:22" x14ac:dyDescent="0.2">
      <c r="U5027" s="78"/>
      <c r="V5027" s="79"/>
    </row>
    <row r="5028" spans="21:22" x14ac:dyDescent="0.2">
      <c r="U5028" s="78"/>
      <c r="V5028" s="79"/>
    </row>
    <row r="5029" spans="21:22" x14ac:dyDescent="0.2">
      <c r="U5029" s="78"/>
      <c r="V5029" s="79"/>
    </row>
    <row r="5030" spans="21:22" x14ac:dyDescent="0.2">
      <c r="U5030" s="78"/>
      <c r="V5030" s="79"/>
    </row>
    <row r="5031" spans="21:22" x14ac:dyDescent="0.2">
      <c r="U5031" s="78"/>
      <c r="V5031" s="79"/>
    </row>
    <row r="5032" spans="21:22" x14ac:dyDescent="0.2">
      <c r="U5032" s="78"/>
      <c r="V5032" s="79"/>
    </row>
    <row r="5033" spans="21:22" x14ac:dyDescent="0.2">
      <c r="U5033" s="78"/>
      <c r="V5033" s="79"/>
    </row>
    <row r="5034" spans="21:22" x14ac:dyDescent="0.2">
      <c r="U5034" s="78"/>
      <c r="V5034" s="79"/>
    </row>
    <row r="5035" spans="21:22" x14ac:dyDescent="0.2">
      <c r="U5035" s="78"/>
      <c r="V5035" s="79"/>
    </row>
    <row r="5036" spans="21:22" x14ac:dyDescent="0.2">
      <c r="U5036" s="78"/>
      <c r="V5036" s="79"/>
    </row>
    <row r="5037" spans="21:22" x14ac:dyDescent="0.2">
      <c r="U5037" s="78"/>
      <c r="V5037" s="79"/>
    </row>
    <row r="5038" spans="21:22" x14ac:dyDescent="0.2">
      <c r="U5038" s="78"/>
      <c r="V5038" s="79"/>
    </row>
    <row r="5039" spans="21:22" x14ac:dyDescent="0.2">
      <c r="U5039" s="78"/>
      <c r="V5039" s="79"/>
    </row>
    <row r="5040" spans="21:22" x14ac:dyDescent="0.2">
      <c r="U5040" s="78"/>
      <c r="V5040" s="79"/>
    </row>
    <row r="5041" spans="21:22" x14ac:dyDescent="0.2">
      <c r="U5041" s="78"/>
      <c r="V5041" s="79"/>
    </row>
    <row r="5042" spans="21:22" x14ac:dyDescent="0.2">
      <c r="U5042" s="78"/>
      <c r="V5042" s="79"/>
    </row>
    <row r="5043" spans="21:22" x14ac:dyDescent="0.2">
      <c r="U5043" s="78"/>
      <c r="V5043" s="79"/>
    </row>
    <row r="5044" spans="21:22" x14ac:dyDescent="0.2">
      <c r="U5044" s="78"/>
      <c r="V5044" s="79"/>
    </row>
    <row r="5045" spans="21:22" x14ac:dyDescent="0.2">
      <c r="U5045" s="78"/>
      <c r="V5045" s="79"/>
    </row>
    <row r="5046" spans="21:22" x14ac:dyDescent="0.2">
      <c r="U5046" s="78"/>
      <c r="V5046" s="79"/>
    </row>
    <row r="5047" spans="21:22" x14ac:dyDescent="0.2">
      <c r="U5047" s="78"/>
      <c r="V5047" s="79"/>
    </row>
    <row r="5048" spans="21:22" x14ac:dyDescent="0.2">
      <c r="U5048" s="78"/>
      <c r="V5048" s="79"/>
    </row>
    <row r="5049" spans="21:22" x14ac:dyDescent="0.2">
      <c r="U5049" s="78"/>
      <c r="V5049" s="79"/>
    </row>
    <row r="5050" spans="21:22" x14ac:dyDescent="0.2">
      <c r="U5050" s="78"/>
      <c r="V5050" s="79"/>
    </row>
    <row r="5051" spans="21:22" x14ac:dyDescent="0.2">
      <c r="U5051" s="78"/>
      <c r="V5051" s="79"/>
    </row>
    <row r="5052" spans="21:22" x14ac:dyDescent="0.2">
      <c r="U5052" s="78"/>
      <c r="V5052" s="79"/>
    </row>
    <row r="5053" spans="21:22" x14ac:dyDescent="0.2">
      <c r="U5053" s="78"/>
      <c r="V5053" s="79"/>
    </row>
    <row r="5054" spans="21:22" x14ac:dyDescent="0.2">
      <c r="U5054" s="78"/>
      <c r="V5054" s="79"/>
    </row>
    <row r="5055" spans="21:22" x14ac:dyDescent="0.2">
      <c r="U5055" s="78"/>
      <c r="V5055" s="79"/>
    </row>
    <row r="5056" spans="21:22" x14ac:dyDescent="0.2">
      <c r="U5056" s="78"/>
      <c r="V5056" s="79"/>
    </row>
    <row r="5057" spans="21:22" x14ac:dyDescent="0.2">
      <c r="U5057" s="78"/>
      <c r="V5057" s="79"/>
    </row>
    <row r="5058" spans="21:22" x14ac:dyDescent="0.2">
      <c r="U5058" s="78"/>
      <c r="V5058" s="79"/>
    </row>
    <row r="5059" spans="21:22" x14ac:dyDescent="0.2">
      <c r="U5059" s="78"/>
      <c r="V5059" s="79"/>
    </row>
    <row r="5060" spans="21:22" x14ac:dyDescent="0.2">
      <c r="U5060" s="78"/>
      <c r="V5060" s="79"/>
    </row>
    <row r="5061" spans="21:22" x14ac:dyDescent="0.2">
      <c r="U5061" s="78"/>
      <c r="V5061" s="79"/>
    </row>
    <row r="5062" spans="21:22" x14ac:dyDescent="0.2">
      <c r="U5062" s="78"/>
      <c r="V5062" s="79"/>
    </row>
    <row r="5063" spans="21:22" x14ac:dyDescent="0.2">
      <c r="U5063" s="78"/>
      <c r="V5063" s="79"/>
    </row>
    <row r="5064" spans="21:22" x14ac:dyDescent="0.2">
      <c r="U5064" s="78"/>
      <c r="V5064" s="79"/>
    </row>
    <row r="5065" spans="21:22" x14ac:dyDescent="0.2">
      <c r="U5065" s="78"/>
      <c r="V5065" s="79"/>
    </row>
    <row r="5066" spans="21:22" x14ac:dyDescent="0.2">
      <c r="U5066" s="78"/>
      <c r="V5066" s="79"/>
    </row>
    <row r="5067" spans="21:22" x14ac:dyDescent="0.2">
      <c r="U5067" s="78"/>
      <c r="V5067" s="79"/>
    </row>
    <row r="5068" spans="21:22" x14ac:dyDescent="0.2">
      <c r="U5068" s="78"/>
      <c r="V5068" s="79"/>
    </row>
    <row r="5069" spans="21:22" x14ac:dyDescent="0.2">
      <c r="U5069" s="78"/>
      <c r="V5069" s="79"/>
    </row>
    <row r="5070" spans="21:22" x14ac:dyDescent="0.2">
      <c r="U5070" s="78"/>
      <c r="V5070" s="79"/>
    </row>
    <row r="5071" spans="21:22" x14ac:dyDescent="0.2">
      <c r="U5071" s="78"/>
      <c r="V5071" s="79"/>
    </row>
    <row r="5072" spans="21:22" x14ac:dyDescent="0.2">
      <c r="U5072" s="78"/>
      <c r="V5072" s="79"/>
    </row>
    <row r="5073" spans="21:22" x14ac:dyDescent="0.2">
      <c r="U5073" s="78"/>
      <c r="V5073" s="79"/>
    </row>
    <row r="5074" spans="21:22" x14ac:dyDescent="0.2">
      <c r="U5074" s="78"/>
      <c r="V5074" s="79"/>
    </row>
    <row r="5075" spans="21:22" x14ac:dyDescent="0.2">
      <c r="U5075" s="78"/>
      <c r="V5075" s="79"/>
    </row>
    <row r="5076" spans="21:22" x14ac:dyDescent="0.2">
      <c r="U5076" s="78"/>
      <c r="V5076" s="79"/>
    </row>
    <row r="5077" spans="21:22" x14ac:dyDescent="0.2">
      <c r="U5077" s="78"/>
      <c r="V5077" s="79"/>
    </row>
    <row r="5078" spans="21:22" x14ac:dyDescent="0.2">
      <c r="U5078" s="78"/>
      <c r="V5078" s="79"/>
    </row>
    <row r="5079" spans="21:22" x14ac:dyDescent="0.2">
      <c r="U5079" s="78"/>
      <c r="V5079" s="79"/>
    </row>
    <row r="5080" spans="21:22" x14ac:dyDescent="0.2">
      <c r="U5080" s="78"/>
      <c r="V5080" s="79"/>
    </row>
    <row r="5081" spans="21:22" x14ac:dyDescent="0.2">
      <c r="U5081" s="78"/>
      <c r="V5081" s="79"/>
    </row>
    <row r="5082" spans="21:22" x14ac:dyDescent="0.2">
      <c r="U5082" s="78"/>
      <c r="V5082" s="79"/>
    </row>
    <row r="5083" spans="21:22" x14ac:dyDescent="0.2">
      <c r="U5083" s="78"/>
      <c r="V5083" s="79"/>
    </row>
    <row r="5084" spans="21:22" x14ac:dyDescent="0.2">
      <c r="U5084" s="78"/>
      <c r="V5084" s="79"/>
    </row>
    <row r="5085" spans="21:22" x14ac:dyDescent="0.2">
      <c r="U5085" s="78"/>
      <c r="V5085" s="79"/>
    </row>
    <row r="5086" spans="21:22" x14ac:dyDescent="0.2">
      <c r="U5086" s="78"/>
      <c r="V5086" s="79"/>
    </row>
    <row r="5087" spans="21:22" x14ac:dyDescent="0.2">
      <c r="U5087" s="78"/>
      <c r="V5087" s="79"/>
    </row>
    <row r="5088" spans="21:22" x14ac:dyDescent="0.2">
      <c r="U5088" s="78"/>
      <c r="V5088" s="79"/>
    </row>
    <row r="5089" spans="21:22" x14ac:dyDescent="0.2">
      <c r="U5089" s="78"/>
      <c r="V5089" s="79"/>
    </row>
    <row r="5090" spans="21:22" x14ac:dyDescent="0.2">
      <c r="U5090" s="78"/>
      <c r="V5090" s="79"/>
    </row>
    <row r="5091" spans="21:22" x14ac:dyDescent="0.2">
      <c r="U5091" s="78"/>
      <c r="V5091" s="79"/>
    </row>
    <row r="5092" spans="21:22" x14ac:dyDescent="0.2">
      <c r="U5092" s="78"/>
      <c r="V5092" s="79"/>
    </row>
    <row r="5093" spans="21:22" x14ac:dyDescent="0.2">
      <c r="U5093" s="78"/>
      <c r="V5093" s="79"/>
    </row>
    <row r="5094" spans="21:22" x14ac:dyDescent="0.2">
      <c r="U5094" s="78"/>
      <c r="V5094" s="79"/>
    </row>
    <row r="5095" spans="21:22" x14ac:dyDescent="0.2">
      <c r="U5095" s="78"/>
      <c r="V5095" s="79"/>
    </row>
    <row r="5096" spans="21:22" x14ac:dyDescent="0.2">
      <c r="U5096" s="78"/>
      <c r="V5096" s="79"/>
    </row>
    <row r="5097" spans="21:22" x14ac:dyDescent="0.2">
      <c r="U5097" s="78"/>
      <c r="V5097" s="79"/>
    </row>
    <row r="5098" spans="21:22" x14ac:dyDescent="0.2">
      <c r="U5098" s="78"/>
      <c r="V5098" s="79"/>
    </row>
    <row r="5099" spans="21:22" x14ac:dyDescent="0.2">
      <c r="U5099" s="78"/>
      <c r="V5099" s="79"/>
    </row>
    <row r="5100" spans="21:22" x14ac:dyDescent="0.2">
      <c r="U5100" s="78"/>
      <c r="V5100" s="79"/>
    </row>
    <row r="5101" spans="21:22" x14ac:dyDescent="0.2">
      <c r="U5101" s="78"/>
      <c r="V5101" s="79"/>
    </row>
    <row r="5102" spans="21:22" x14ac:dyDescent="0.2">
      <c r="U5102" s="78"/>
      <c r="V5102" s="79"/>
    </row>
    <row r="5103" spans="21:22" x14ac:dyDescent="0.2">
      <c r="U5103" s="78"/>
      <c r="V5103" s="79"/>
    </row>
    <row r="5104" spans="21:22" x14ac:dyDescent="0.2">
      <c r="U5104" s="78"/>
      <c r="V5104" s="79"/>
    </row>
    <row r="5105" spans="21:22" x14ac:dyDescent="0.2">
      <c r="U5105" s="78"/>
      <c r="V5105" s="79"/>
    </row>
    <row r="5106" spans="21:22" x14ac:dyDescent="0.2">
      <c r="U5106" s="78"/>
      <c r="V5106" s="79"/>
    </row>
    <row r="5107" spans="21:22" x14ac:dyDescent="0.2">
      <c r="U5107" s="78"/>
      <c r="V5107" s="79"/>
    </row>
    <row r="5108" spans="21:22" x14ac:dyDescent="0.2">
      <c r="U5108" s="78"/>
      <c r="V5108" s="79"/>
    </row>
    <row r="5109" spans="21:22" x14ac:dyDescent="0.2">
      <c r="U5109" s="78"/>
      <c r="V5109" s="79"/>
    </row>
    <row r="5110" spans="21:22" x14ac:dyDescent="0.2">
      <c r="U5110" s="78"/>
      <c r="V5110" s="79"/>
    </row>
    <row r="5111" spans="21:22" x14ac:dyDescent="0.2">
      <c r="U5111" s="78"/>
      <c r="V5111" s="79"/>
    </row>
    <row r="5112" spans="21:22" x14ac:dyDescent="0.2">
      <c r="U5112" s="78"/>
      <c r="V5112" s="79"/>
    </row>
    <row r="5113" spans="21:22" x14ac:dyDescent="0.2">
      <c r="U5113" s="78"/>
      <c r="V5113" s="79"/>
    </row>
    <row r="5114" spans="21:22" x14ac:dyDescent="0.2">
      <c r="U5114" s="78"/>
      <c r="V5114" s="79"/>
    </row>
    <row r="5115" spans="21:22" x14ac:dyDescent="0.2">
      <c r="U5115" s="78"/>
      <c r="V5115" s="79"/>
    </row>
    <row r="5116" spans="21:22" x14ac:dyDescent="0.2">
      <c r="U5116" s="78"/>
      <c r="V5116" s="79"/>
    </row>
    <row r="5117" spans="21:22" x14ac:dyDescent="0.2">
      <c r="U5117" s="78"/>
      <c r="V5117" s="79"/>
    </row>
    <row r="5118" spans="21:22" x14ac:dyDescent="0.2">
      <c r="U5118" s="78"/>
      <c r="V5118" s="79"/>
    </row>
    <row r="5119" spans="21:22" x14ac:dyDescent="0.2">
      <c r="U5119" s="78"/>
      <c r="V5119" s="79"/>
    </row>
    <row r="5120" spans="21:22" x14ac:dyDescent="0.2">
      <c r="U5120" s="78"/>
      <c r="V5120" s="79"/>
    </row>
    <row r="5121" spans="21:22" x14ac:dyDescent="0.2">
      <c r="U5121" s="78"/>
      <c r="V5121" s="79"/>
    </row>
    <row r="5122" spans="21:22" x14ac:dyDescent="0.2">
      <c r="U5122" s="78"/>
      <c r="V5122" s="79"/>
    </row>
    <row r="5123" spans="21:22" x14ac:dyDescent="0.2">
      <c r="U5123" s="78"/>
      <c r="V5123" s="79"/>
    </row>
    <row r="5124" spans="21:22" x14ac:dyDescent="0.2">
      <c r="U5124" s="78"/>
      <c r="V5124" s="79"/>
    </row>
    <row r="5125" spans="21:22" x14ac:dyDescent="0.2">
      <c r="U5125" s="78"/>
      <c r="V5125" s="79"/>
    </row>
    <row r="5126" spans="21:22" x14ac:dyDescent="0.2">
      <c r="U5126" s="78"/>
      <c r="V5126" s="79"/>
    </row>
    <row r="5127" spans="21:22" x14ac:dyDescent="0.2">
      <c r="U5127" s="78"/>
      <c r="V5127" s="79"/>
    </row>
    <row r="5128" spans="21:22" x14ac:dyDescent="0.2">
      <c r="U5128" s="78"/>
      <c r="V5128" s="79"/>
    </row>
    <row r="5129" spans="21:22" x14ac:dyDescent="0.2">
      <c r="U5129" s="78"/>
      <c r="V5129" s="79"/>
    </row>
    <row r="5130" spans="21:22" x14ac:dyDescent="0.2">
      <c r="U5130" s="78"/>
      <c r="V5130" s="79"/>
    </row>
    <row r="5131" spans="21:22" x14ac:dyDescent="0.2">
      <c r="U5131" s="78"/>
      <c r="V5131" s="79"/>
    </row>
    <row r="5132" spans="21:22" x14ac:dyDescent="0.2">
      <c r="U5132" s="78"/>
      <c r="V5132" s="79"/>
    </row>
    <row r="5133" spans="21:22" x14ac:dyDescent="0.2">
      <c r="U5133" s="78"/>
      <c r="V5133" s="79"/>
    </row>
    <row r="5134" spans="21:22" x14ac:dyDescent="0.2">
      <c r="U5134" s="78"/>
      <c r="V5134" s="79"/>
    </row>
    <row r="5135" spans="21:22" x14ac:dyDescent="0.2">
      <c r="U5135" s="78"/>
      <c r="V5135" s="79"/>
    </row>
    <row r="5136" spans="21:22" x14ac:dyDescent="0.2">
      <c r="U5136" s="78"/>
      <c r="V5136" s="79"/>
    </row>
    <row r="5137" spans="21:22" x14ac:dyDescent="0.2">
      <c r="U5137" s="78"/>
      <c r="V5137" s="79"/>
    </row>
    <row r="5138" spans="21:22" x14ac:dyDescent="0.2">
      <c r="U5138" s="78"/>
      <c r="V5138" s="79"/>
    </row>
    <row r="5139" spans="21:22" x14ac:dyDescent="0.2">
      <c r="U5139" s="78"/>
      <c r="V5139" s="79"/>
    </row>
    <row r="5140" spans="21:22" x14ac:dyDescent="0.2">
      <c r="U5140" s="78"/>
      <c r="V5140" s="79"/>
    </row>
    <row r="5141" spans="21:22" x14ac:dyDescent="0.2">
      <c r="U5141" s="78"/>
      <c r="V5141" s="79"/>
    </row>
    <row r="5142" spans="21:22" x14ac:dyDescent="0.2">
      <c r="U5142" s="78"/>
      <c r="V5142" s="79"/>
    </row>
    <row r="5143" spans="21:22" x14ac:dyDescent="0.2">
      <c r="U5143" s="78"/>
      <c r="V5143" s="79"/>
    </row>
    <row r="5144" spans="21:22" x14ac:dyDescent="0.2">
      <c r="U5144" s="78"/>
      <c r="V5144" s="79"/>
    </row>
    <row r="5145" spans="21:22" x14ac:dyDescent="0.2">
      <c r="U5145" s="78"/>
      <c r="V5145" s="79"/>
    </row>
    <row r="5146" spans="21:22" x14ac:dyDescent="0.2">
      <c r="U5146" s="78"/>
      <c r="V5146" s="79"/>
    </row>
    <row r="5147" spans="21:22" x14ac:dyDescent="0.2">
      <c r="U5147" s="78"/>
      <c r="V5147" s="79"/>
    </row>
    <row r="5148" spans="21:22" x14ac:dyDescent="0.2">
      <c r="U5148" s="78"/>
      <c r="V5148" s="79"/>
    </row>
    <row r="5149" spans="21:22" x14ac:dyDescent="0.2">
      <c r="U5149" s="78"/>
      <c r="V5149" s="79"/>
    </row>
    <row r="5150" spans="21:22" x14ac:dyDescent="0.2">
      <c r="U5150" s="78"/>
      <c r="V5150" s="79"/>
    </row>
    <row r="5151" spans="21:22" x14ac:dyDescent="0.2">
      <c r="U5151" s="78"/>
      <c r="V5151" s="79"/>
    </row>
    <row r="5152" spans="21:22" x14ac:dyDescent="0.2">
      <c r="U5152" s="78"/>
      <c r="V5152" s="79"/>
    </row>
    <row r="5153" spans="21:22" x14ac:dyDescent="0.2">
      <c r="U5153" s="78"/>
      <c r="V5153" s="79"/>
    </row>
    <row r="5154" spans="21:22" x14ac:dyDescent="0.2">
      <c r="U5154" s="78"/>
      <c r="V5154" s="79"/>
    </row>
    <row r="5155" spans="21:22" x14ac:dyDescent="0.2">
      <c r="U5155" s="78"/>
      <c r="V5155" s="79"/>
    </row>
    <row r="5156" spans="21:22" x14ac:dyDescent="0.2">
      <c r="U5156" s="78"/>
      <c r="V5156" s="79"/>
    </row>
    <row r="5157" spans="21:22" x14ac:dyDescent="0.2">
      <c r="U5157" s="78"/>
      <c r="V5157" s="79"/>
    </row>
    <row r="5158" spans="21:22" x14ac:dyDescent="0.2">
      <c r="U5158" s="78"/>
      <c r="V5158" s="79"/>
    </row>
    <row r="5159" spans="21:22" x14ac:dyDescent="0.2">
      <c r="U5159" s="78"/>
      <c r="V5159" s="79"/>
    </row>
    <row r="5160" spans="21:22" x14ac:dyDescent="0.2">
      <c r="U5160" s="78"/>
      <c r="V5160" s="79"/>
    </row>
    <row r="5161" spans="21:22" x14ac:dyDescent="0.2">
      <c r="U5161" s="78"/>
      <c r="V5161" s="79"/>
    </row>
    <row r="5162" spans="21:22" x14ac:dyDescent="0.2">
      <c r="U5162" s="78"/>
      <c r="V5162" s="79"/>
    </row>
    <row r="5163" spans="21:22" x14ac:dyDescent="0.2">
      <c r="U5163" s="78"/>
      <c r="V5163" s="79"/>
    </row>
    <row r="5164" spans="21:22" x14ac:dyDescent="0.2">
      <c r="U5164" s="78"/>
      <c r="V5164" s="79"/>
    </row>
    <row r="5165" spans="21:22" x14ac:dyDescent="0.2">
      <c r="U5165" s="78"/>
      <c r="V5165" s="79"/>
    </row>
    <row r="5166" spans="21:22" x14ac:dyDescent="0.2">
      <c r="U5166" s="78"/>
      <c r="V5166" s="79"/>
    </row>
    <row r="5167" spans="21:22" x14ac:dyDescent="0.2">
      <c r="U5167" s="78"/>
      <c r="V5167" s="79"/>
    </row>
    <row r="5168" spans="21:22" x14ac:dyDescent="0.2">
      <c r="U5168" s="78"/>
      <c r="V5168" s="79"/>
    </row>
    <row r="5169" spans="21:22" x14ac:dyDescent="0.2">
      <c r="U5169" s="78"/>
      <c r="V5169" s="79"/>
    </row>
    <row r="5170" spans="21:22" x14ac:dyDescent="0.2">
      <c r="U5170" s="78"/>
      <c r="V5170" s="79"/>
    </row>
    <row r="5171" spans="21:22" x14ac:dyDescent="0.2">
      <c r="U5171" s="78"/>
      <c r="V5171" s="79"/>
    </row>
    <row r="5172" spans="21:22" x14ac:dyDescent="0.2">
      <c r="U5172" s="78"/>
      <c r="V5172" s="79"/>
    </row>
    <row r="5173" spans="21:22" x14ac:dyDescent="0.2">
      <c r="U5173" s="78"/>
      <c r="V5173" s="79"/>
    </row>
    <row r="5174" spans="21:22" x14ac:dyDescent="0.2">
      <c r="U5174" s="78"/>
      <c r="V5174" s="79"/>
    </row>
    <row r="5175" spans="21:22" x14ac:dyDescent="0.2">
      <c r="U5175" s="78"/>
      <c r="V5175" s="79"/>
    </row>
    <row r="5176" spans="21:22" x14ac:dyDescent="0.2">
      <c r="U5176" s="78"/>
      <c r="V5176" s="79"/>
    </row>
    <row r="5177" spans="21:22" x14ac:dyDescent="0.2">
      <c r="U5177" s="78"/>
      <c r="V5177" s="79"/>
    </row>
    <row r="5178" spans="21:22" x14ac:dyDescent="0.2">
      <c r="U5178" s="78"/>
      <c r="V5178" s="79"/>
    </row>
    <row r="5179" spans="21:22" x14ac:dyDescent="0.2">
      <c r="U5179" s="78"/>
      <c r="V5179" s="79"/>
    </row>
    <row r="5180" spans="21:22" x14ac:dyDescent="0.2">
      <c r="U5180" s="78"/>
      <c r="V5180" s="79"/>
    </row>
    <row r="5181" spans="21:22" x14ac:dyDescent="0.2">
      <c r="U5181" s="78"/>
      <c r="V5181" s="79"/>
    </row>
    <row r="5182" spans="21:22" x14ac:dyDescent="0.2">
      <c r="U5182" s="78"/>
      <c r="V5182" s="79"/>
    </row>
    <row r="5183" spans="21:22" x14ac:dyDescent="0.2">
      <c r="U5183" s="78"/>
      <c r="V5183" s="79"/>
    </row>
    <row r="5184" spans="21:22" x14ac:dyDescent="0.2">
      <c r="U5184" s="78"/>
      <c r="V5184" s="79"/>
    </row>
    <row r="5185" spans="21:22" x14ac:dyDescent="0.2">
      <c r="U5185" s="78"/>
      <c r="V5185" s="79"/>
    </row>
    <row r="5186" spans="21:22" x14ac:dyDescent="0.2">
      <c r="U5186" s="78"/>
      <c r="V5186" s="79"/>
    </row>
    <row r="5187" spans="21:22" x14ac:dyDescent="0.2">
      <c r="U5187" s="78"/>
      <c r="V5187" s="79"/>
    </row>
    <row r="5188" spans="21:22" x14ac:dyDescent="0.2">
      <c r="U5188" s="78"/>
      <c r="V5188" s="79"/>
    </row>
    <row r="5189" spans="21:22" x14ac:dyDescent="0.2">
      <c r="U5189" s="78"/>
      <c r="V5189" s="79"/>
    </row>
    <row r="5190" spans="21:22" x14ac:dyDescent="0.2">
      <c r="U5190" s="78"/>
      <c r="V5190" s="79"/>
    </row>
    <row r="5191" spans="21:22" x14ac:dyDescent="0.2">
      <c r="U5191" s="78"/>
      <c r="V5191" s="79"/>
    </row>
    <row r="5192" spans="21:22" x14ac:dyDescent="0.2">
      <c r="U5192" s="78"/>
      <c r="V5192" s="79"/>
    </row>
    <row r="5193" spans="21:22" x14ac:dyDescent="0.2">
      <c r="U5193" s="78"/>
      <c r="V5193" s="79"/>
    </row>
    <row r="5194" spans="21:22" x14ac:dyDescent="0.2">
      <c r="U5194" s="78"/>
      <c r="V5194" s="79"/>
    </row>
    <row r="5195" spans="21:22" x14ac:dyDescent="0.2">
      <c r="U5195" s="78"/>
      <c r="V5195" s="79"/>
    </row>
    <row r="5196" spans="21:22" x14ac:dyDescent="0.2">
      <c r="U5196" s="78"/>
      <c r="V5196" s="79"/>
    </row>
    <row r="5197" spans="21:22" x14ac:dyDescent="0.2">
      <c r="U5197" s="78"/>
      <c r="V5197" s="79"/>
    </row>
    <row r="5198" spans="21:22" x14ac:dyDescent="0.2">
      <c r="U5198" s="78"/>
      <c r="V5198" s="79"/>
    </row>
    <row r="5199" spans="21:22" x14ac:dyDescent="0.2">
      <c r="U5199" s="78"/>
      <c r="V5199" s="79"/>
    </row>
    <row r="5200" spans="21:22" x14ac:dyDescent="0.2">
      <c r="U5200" s="78"/>
      <c r="V5200" s="79"/>
    </row>
    <row r="5201" spans="21:22" x14ac:dyDescent="0.2">
      <c r="U5201" s="78"/>
      <c r="V5201" s="79"/>
    </row>
    <row r="5202" spans="21:22" x14ac:dyDescent="0.2">
      <c r="U5202" s="78"/>
      <c r="V5202" s="79"/>
    </row>
    <row r="5203" spans="21:22" x14ac:dyDescent="0.2">
      <c r="U5203" s="78"/>
      <c r="V5203" s="79"/>
    </row>
    <row r="5204" spans="21:22" x14ac:dyDescent="0.2">
      <c r="U5204" s="78"/>
      <c r="V5204" s="79"/>
    </row>
    <row r="5205" spans="21:22" x14ac:dyDescent="0.2">
      <c r="U5205" s="78"/>
      <c r="V5205" s="79"/>
    </row>
    <row r="5206" spans="21:22" x14ac:dyDescent="0.2">
      <c r="U5206" s="78"/>
      <c r="V5206" s="79"/>
    </row>
    <row r="5207" spans="21:22" x14ac:dyDescent="0.2">
      <c r="U5207" s="78"/>
      <c r="V5207" s="79"/>
    </row>
    <row r="5208" spans="21:22" x14ac:dyDescent="0.2">
      <c r="U5208" s="78"/>
      <c r="V5208" s="79"/>
    </row>
    <row r="5209" spans="21:22" x14ac:dyDescent="0.2">
      <c r="U5209" s="78"/>
      <c r="V5209" s="79"/>
    </row>
    <row r="5210" spans="21:22" x14ac:dyDescent="0.2">
      <c r="U5210" s="78"/>
      <c r="V5210" s="79"/>
    </row>
    <row r="5211" spans="21:22" x14ac:dyDescent="0.2">
      <c r="U5211" s="78"/>
      <c r="V5211" s="79"/>
    </row>
    <row r="5212" spans="21:22" x14ac:dyDescent="0.2">
      <c r="U5212" s="78"/>
      <c r="V5212" s="79"/>
    </row>
    <row r="5213" spans="21:22" x14ac:dyDescent="0.2">
      <c r="U5213" s="78"/>
      <c r="V5213" s="79"/>
    </row>
    <row r="5214" spans="21:22" x14ac:dyDescent="0.2">
      <c r="U5214" s="78"/>
      <c r="V5214" s="79"/>
    </row>
    <row r="5215" spans="21:22" x14ac:dyDescent="0.2">
      <c r="U5215" s="78"/>
      <c r="V5215" s="79"/>
    </row>
    <row r="5216" spans="21:22" x14ac:dyDescent="0.2">
      <c r="U5216" s="78"/>
      <c r="V5216" s="79"/>
    </row>
    <row r="5217" spans="21:22" x14ac:dyDescent="0.2">
      <c r="U5217" s="78"/>
      <c r="V5217" s="79"/>
    </row>
    <row r="5218" spans="21:22" x14ac:dyDescent="0.2">
      <c r="U5218" s="78"/>
      <c r="V5218" s="79"/>
    </row>
    <row r="5219" spans="21:22" x14ac:dyDescent="0.2">
      <c r="U5219" s="78"/>
      <c r="V5219" s="79"/>
    </row>
    <row r="5220" spans="21:22" x14ac:dyDescent="0.2">
      <c r="U5220" s="78"/>
      <c r="V5220" s="79"/>
    </row>
    <row r="5221" spans="21:22" x14ac:dyDescent="0.2">
      <c r="U5221" s="78"/>
      <c r="V5221" s="79"/>
    </row>
    <row r="5222" spans="21:22" x14ac:dyDescent="0.2">
      <c r="U5222" s="78"/>
      <c r="V5222" s="79"/>
    </row>
    <row r="5223" spans="21:22" x14ac:dyDescent="0.2">
      <c r="U5223" s="78"/>
      <c r="V5223" s="79"/>
    </row>
    <row r="5224" spans="21:22" x14ac:dyDescent="0.2">
      <c r="U5224" s="78"/>
      <c r="V5224" s="79"/>
    </row>
    <row r="5225" spans="21:22" x14ac:dyDescent="0.2">
      <c r="U5225" s="78"/>
      <c r="V5225" s="79"/>
    </row>
    <row r="5226" spans="21:22" x14ac:dyDescent="0.2">
      <c r="U5226" s="78"/>
      <c r="V5226" s="79"/>
    </row>
    <row r="5227" spans="21:22" x14ac:dyDescent="0.2">
      <c r="U5227" s="78"/>
      <c r="V5227" s="79"/>
    </row>
    <row r="5228" spans="21:22" x14ac:dyDescent="0.2">
      <c r="U5228" s="78"/>
      <c r="V5228" s="79"/>
    </row>
    <row r="5229" spans="21:22" x14ac:dyDescent="0.2">
      <c r="U5229" s="78"/>
      <c r="V5229" s="79"/>
    </row>
    <row r="5230" spans="21:22" x14ac:dyDescent="0.2">
      <c r="U5230" s="78"/>
      <c r="V5230" s="79"/>
    </row>
    <row r="5231" spans="21:22" x14ac:dyDescent="0.2">
      <c r="U5231" s="78"/>
      <c r="V5231" s="79"/>
    </row>
    <row r="5232" spans="21:22" x14ac:dyDescent="0.2">
      <c r="U5232" s="78"/>
      <c r="V5232" s="79"/>
    </row>
    <row r="5233" spans="21:22" x14ac:dyDescent="0.2">
      <c r="U5233" s="78"/>
      <c r="V5233" s="79"/>
    </row>
    <row r="5234" spans="21:22" x14ac:dyDescent="0.2">
      <c r="U5234" s="78"/>
      <c r="V5234" s="79"/>
    </row>
    <row r="5235" spans="21:22" x14ac:dyDescent="0.2">
      <c r="U5235" s="78"/>
      <c r="V5235" s="79"/>
    </row>
    <row r="5236" spans="21:22" x14ac:dyDescent="0.2">
      <c r="U5236" s="78"/>
      <c r="V5236" s="79"/>
    </row>
    <row r="5237" spans="21:22" x14ac:dyDescent="0.2">
      <c r="U5237" s="78"/>
      <c r="V5237" s="79"/>
    </row>
    <row r="5238" spans="21:22" x14ac:dyDescent="0.2">
      <c r="U5238" s="78"/>
      <c r="V5238" s="79"/>
    </row>
    <row r="5239" spans="21:22" x14ac:dyDescent="0.2">
      <c r="U5239" s="78"/>
      <c r="V5239" s="79"/>
    </row>
    <row r="5240" spans="21:22" x14ac:dyDescent="0.2">
      <c r="U5240" s="78"/>
      <c r="V5240" s="79"/>
    </row>
    <row r="5241" spans="21:22" x14ac:dyDescent="0.2">
      <c r="U5241" s="78"/>
      <c r="V5241" s="79"/>
    </row>
    <row r="5242" spans="21:22" x14ac:dyDescent="0.2">
      <c r="U5242" s="78"/>
      <c r="V5242" s="79"/>
    </row>
    <row r="5243" spans="21:22" x14ac:dyDescent="0.2">
      <c r="U5243" s="78"/>
      <c r="V5243" s="79"/>
    </row>
    <row r="5244" spans="21:22" x14ac:dyDescent="0.2">
      <c r="U5244" s="78"/>
      <c r="V5244" s="79"/>
    </row>
    <row r="5245" spans="21:22" x14ac:dyDescent="0.2">
      <c r="U5245" s="78"/>
      <c r="V5245" s="79"/>
    </row>
    <row r="5246" spans="21:22" x14ac:dyDescent="0.2">
      <c r="U5246" s="78"/>
      <c r="V5246" s="79"/>
    </row>
    <row r="5247" spans="21:22" x14ac:dyDescent="0.2">
      <c r="U5247" s="78"/>
      <c r="V5247" s="79"/>
    </row>
    <row r="5248" spans="21:22" x14ac:dyDescent="0.2">
      <c r="U5248" s="78"/>
      <c r="V5248" s="79"/>
    </row>
    <row r="5249" spans="21:22" x14ac:dyDescent="0.2">
      <c r="U5249" s="78"/>
      <c r="V5249" s="79"/>
    </row>
    <row r="5250" spans="21:22" x14ac:dyDescent="0.2">
      <c r="U5250" s="78"/>
      <c r="V5250" s="79"/>
    </row>
    <row r="5251" spans="21:22" x14ac:dyDescent="0.2">
      <c r="U5251" s="78"/>
      <c r="V5251" s="79"/>
    </row>
    <row r="5252" spans="21:22" x14ac:dyDescent="0.2">
      <c r="U5252" s="78"/>
      <c r="V5252" s="79"/>
    </row>
    <row r="5253" spans="21:22" x14ac:dyDescent="0.2">
      <c r="U5253" s="78"/>
      <c r="V5253" s="79"/>
    </row>
    <row r="5254" spans="21:22" x14ac:dyDescent="0.2">
      <c r="U5254" s="78"/>
      <c r="V5254" s="79"/>
    </row>
    <row r="5255" spans="21:22" x14ac:dyDescent="0.2">
      <c r="U5255" s="78"/>
      <c r="V5255" s="79"/>
    </row>
    <row r="5256" spans="21:22" x14ac:dyDescent="0.2">
      <c r="U5256" s="78"/>
      <c r="V5256" s="79"/>
    </row>
    <row r="5257" spans="21:22" x14ac:dyDescent="0.2">
      <c r="U5257" s="78"/>
      <c r="V5257" s="79"/>
    </row>
    <row r="5258" spans="21:22" x14ac:dyDescent="0.2">
      <c r="U5258" s="78"/>
      <c r="V5258" s="79"/>
    </row>
    <row r="5259" spans="21:22" x14ac:dyDescent="0.2">
      <c r="U5259" s="78"/>
      <c r="V5259" s="79"/>
    </row>
    <row r="5260" spans="21:22" x14ac:dyDescent="0.2">
      <c r="U5260" s="78"/>
      <c r="V5260" s="79"/>
    </row>
    <row r="5261" spans="21:22" x14ac:dyDescent="0.2">
      <c r="U5261" s="78"/>
      <c r="V5261" s="79"/>
    </row>
    <row r="5262" spans="21:22" x14ac:dyDescent="0.2">
      <c r="U5262" s="78"/>
      <c r="V5262" s="79"/>
    </row>
    <row r="5263" spans="21:22" x14ac:dyDescent="0.2">
      <c r="U5263" s="78"/>
      <c r="V5263" s="79"/>
    </row>
    <row r="5264" spans="21:22" x14ac:dyDescent="0.2">
      <c r="U5264" s="78"/>
      <c r="V5264" s="79"/>
    </row>
    <row r="5265" spans="21:22" x14ac:dyDescent="0.2">
      <c r="U5265" s="78"/>
      <c r="V5265" s="79"/>
    </row>
    <row r="5266" spans="21:22" x14ac:dyDescent="0.2">
      <c r="U5266" s="78"/>
      <c r="V5266" s="79"/>
    </row>
    <row r="5267" spans="21:22" x14ac:dyDescent="0.2">
      <c r="U5267" s="78"/>
      <c r="V5267" s="79"/>
    </row>
    <row r="5268" spans="21:22" x14ac:dyDescent="0.2">
      <c r="U5268" s="78"/>
      <c r="V5268" s="79"/>
    </row>
    <row r="5269" spans="21:22" x14ac:dyDescent="0.2">
      <c r="U5269" s="78"/>
      <c r="V5269" s="79"/>
    </row>
    <row r="5270" spans="21:22" x14ac:dyDescent="0.2">
      <c r="U5270" s="78"/>
      <c r="V5270" s="79"/>
    </row>
    <row r="5271" spans="21:22" x14ac:dyDescent="0.2">
      <c r="U5271" s="78"/>
      <c r="V5271" s="79"/>
    </row>
    <row r="5272" spans="21:22" x14ac:dyDescent="0.2">
      <c r="U5272" s="78"/>
      <c r="V5272" s="79"/>
    </row>
    <row r="5273" spans="21:22" x14ac:dyDescent="0.2">
      <c r="U5273" s="78"/>
      <c r="V5273" s="79"/>
    </row>
    <row r="5274" spans="21:22" x14ac:dyDescent="0.2">
      <c r="U5274" s="78"/>
      <c r="V5274" s="79"/>
    </row>
    <row r="5275" spans="21:22" x14ac:dyDescent="0.2">
      <c r="U5275" s="78"/>
      <c r="V5275" s="79"/>
    </row>
    <row r="5276" spans="21:22" x14ac:dyDescent="0.2">
      <c r="U5276" s="78"/>
      <c r="V5276" s="79"/>
    </row>
    <row r="5277" spans="21:22" x14ac:dyDescent="0.2">
      <c r="U5277" s="78"/>
      <c r="V5277" s="79"/>
    </row>
    <row r="5278" spans="21:22" x14ac:dyDescent="0.2">
      <c r="U5278" s="78"/>
      <c r="V5278" s="79"/>
    </row>
    <row r="5279" spans="21:22" x14ac:dyDescent="0.2">
      <c r="U5279" s="78"/>
      <c r="V5279" s="79"/>
    </row>
    <row r="5280" spans="21:22" x14ac:dyDescent="0.2">
      <c r="U5280" s="78"/>
      <c r="V5280" s="79"/>
    </row>
    <row r="5281" spans="21:22" x14ac:dyDescent="0.2">
      <c r="U5281" s="78"/>
      <c r="V5281" s="79"/>
    </row>
    <row r="5282" spans="21:22" x14ac:dyDescent="0.2">
      <c r="U5282" s="78"/>
      <c r="V5282" s="79"/>
    </row>
    <row r="5283" spans="21:22" x14ac:dyDescent="0.2">
      <c r="U5283" s="78"/>
      <c r="V5283" s="79"/>
    </row>
    <row r="5284" spans="21:22" x14ac:dyDescent="0.2">
      <c r="U5284" s="78"/>
      <c r="V5284" s="79"/>
    </row>
    <row r="5285" spans="21:22" x14ac:dyDescent="0.2">
      <c r="U5285" s="78"/>
      <c r="V5285" s="79"/>
    </row>
    <row r="5286" spans="21:22" x14ac:dyDescent="0.2">
      <c r="U5286" s="78"/>
      <c r="V5286" s="79"/>
    </row>
    <row r="5287" spans="21:22" x14ac:dyDescent="0.2">
      <c r="U5287" s="78"/>
      <c r="V5287" s="79"/>
    </row>
    <row r="5288" spans="21:22" x14ac:dyDescent="0.2">
      <c r="U5288" s="78"/>
      <c r="V5288" s="79"/>
    </row>
    <row r="5289" spans="21:22" x14ac:dyDescent="0.2">
      <c r="U5289" s="78"/>
      <c r="V5289" s="79"/>
    </row>
    <row r="5290" spans="21:22" x14ac:dyDescent="0.2">
      <c r="U5290" s="78"/>
      <c r="V5290" s="79"/>
    </row>
    <row r="5291" spans="21:22" x14ac:dyDescent="0.2">
      <c r="U5291" s="78"/>
      <c r="V5291" s="79"/>
    </row>
    <row r="5292" spans="21:22" x14ac:dyDescent="0.2">
      <c r="U5292" s="78"/>
      <c r="V5292" s="79"/>
    </row>
    <row r="5293" spans="21:22" x14ac:dyDescent="0.2">
      <c r="U5293" s="78"/>
      <c r="V5293" s="79"/>
    </row>
    <row r="5294" spans="21:22" x14ac:dyDescent="0.2">
      <c r="U5294" s="78"/>
      <c r="V5294" s="79"/>
    </row>
    <row r="5295" spans="21:22" x14ac:dyDescent="0.2">
      <c r="U5295" s="78"/>
      <c r="V5295" s="79"/>
    </row>
    <row r="5296" spans="21:22" x14ac:dyDescent="0.2">
      <c r="U5296" s="78"/>
      <c r="V5296" s="79"/>
    </row>
    <row r="5297" spans="21:22" x14ac:dyDescent="0.2">
      <c r="U5297" s="78"/>
      <c r="V5297" s="79"/>
    </row>
    <row r="5298" spans="21:22" x14ac:dyDescent="0.2">
      <c r="U5298" s="78"/>
      <c r="V5298" s="79"/>
    </row>
    <row r="5299" spans="21:22" x14ac:dyDescent="0.2">
      <c r="U5299" s="78"/>
      <c r="V5299" s="79"/>
    </row>
    <row r="5300" spans="21:22" x14ac:dyDescent="0.2">
      <c r="U5300" s="78"/>
      <c r="V5300" s="79"/>
    </row>
    <row r="5301" spans="21:22" x14ac:dyDescent="0.2">
      <c r="U5301" s="78"/>
      <c r="V5301" s="79"/>
    </row>
    <row r="5302" spans="21:22" x14ac:dyDescent="0.2">
      <c r="U5302" s="78"/>
      <c r="V5302" s="79"/>
    </row>
    <row r="5303" spans="21:22" x14ac:dyDescent="0.2">
      <c r="U5303" s="78"/>
      <c r="V5303" s="79"/>
    </row>
    <row r="5304" spans="21:22" x14ac:dyDescent="0.2">
      <c r="U5304" s="78"/>
      <c r="V5304" s="79"/>
    </row>
    <row r="5305" spans="21:22" x14ac:dyDescent="0.2">
      <c r="U5305" s="78"/>
      <c r="V5305" s="79"/>
    </row>
    <row r="5306" spans="21:22" x14ac:dyDescent="0.2">
      <c r="U5306" s="78"/>
      <c r="V5306" s="79"/>
    </row>
    <row r="5307" spans="21:22" x14ac:dyDescent="0.2">
      <c r="U5307" s="78"/>
      <c r="V5307" s="79"/>
    </row>
    <row r="5308" spans="21:22" x14ac:dyDescent="0.2">
      <c r="U5308" s="78"/>
      <c r="V5308" s="79"/>
    </row>
    <row r="5309" spans="21:22" x14ac:dyDescent="0.2">
      <c r="U5309" s="78"/>
      <c r="V5309" s="79"/>
    </row>
    <row r="5310" spans="21:22" x14ac:dyDescent="0.2">
      <c r="U5310" s="78"/>
      <c r="V5310" s="79"/>
    </row>
    <row r="5311" spans="21:22" x14ac:dyDescent="0.2">
      <c r="U5311" s="78"/>
      <c r="V5311" s="79"/>
    </row>
    <row r="5312" spans="21:22" x14ac:dyDescent="0.2">
      <c r="U5312" s="78"/>
      <c r="V5312" s="79"/>
    </row>
    <row r="5313" spans="21:22" x14ac:dyDescent="0.2">
      <c r="U5313" s="78"/>
      <c r="V5313" s="79"/>
    </row>
    <row r="5314" spans="21:22" x14ac:dyDescent="0.2">
      <c r="U5314" s="78"/>
      <c r="V5314" s="79"/>
    </row>
    <row r="5315" spans="21:22" x14ac:dyDescent="0.2">
      <c r="U5315" s="78"/>
      <c r="V5315" s="79"/>
    </row>
    <row r="5316" spans="21:22" x14ac:dyDescent="0.2">
      <c r="U5316" s="78"/>
      <c r="V5316" s="79"/>
    </row>
    <row r="5317" spans="21:22" x14ac:dyDescent="0.2">
      <c r="U5317" s="78"/>
      <c r="V5317" s="79"/>
    </row>
    <row r="5318" spans="21:22" x14ac:dyDescent="0.2">
      <c r="U5318" s="78"/>
      <c r="V5318" s="79"/>
    </row>
    <row r="5319" spans="21:22" x14ac:dyDescent="0.2">
      <c r="U5319" s="78"/>
      <c r="V5319" s="79"/>
    </row>
    <row r="5320" spans="21:22" x14ac:dyDescent="0.2">
      <c r="U5320" s="78"/>
      <c r="V5320" s="79"/>
    </row>
    <row r="5321" spans="21:22" x14ac:dyDescent="0.2">
      <c r="U5321" s="78"/>
      <c r="V5321" s="79"/>
    </row>
    <row r="5322" spans="21:22" x14ac:dyDescent="0.2">
      <c r="U5322" s="78"/>
      <c r="V5322" s="79"/>
    </row>
    <row r="5323" spans="21:22" x14ac:dyDescent="0.2">
      <c r="U5323" s="78"/>
      <c r="V5323" s="79"/>
    </row>
    <row r="5324" spans="21:22" x14ac:dyDescent="0.2">
      <c r="U5324" s="78"/>
      <c r="V5324" s="79"/>
    </row>
    <row r="5325" spans="21:22" x14ac:dyDescent="0.2">
      <c r="U5325" s="78"/>
      <c r="V5325" s="79"/>
    </row>
    <row r="5326" spans="21:22" x14ac:dyDescent="0.2">
      <c r="U5326" s="78"/>
      <c r="V5326" s="79"/>
    </row>
    <row r="5327" spans="21:22" x14ac:dyDescent="0.2">
      <c r="U5327" s="78"/>
      <c r="V5327" s="79"/>
    </row>
    <row r="5328" spans="21:22" x14ac:dyDescent="0.2">
      <c r="U5328" s="78"/>
      <c r="V5328" s="79"/>
    </row>
    <row r="5329" spans="21:22" x14ac:dyDescent="0.2">
      <c r="U5329" s="78"/>
      <c r="V5329" s="79"/>
    </row>
    <row r="5330" spans="21:22" x14ac:dyDescent="0.2">
      <c r="U5330" s="78"/>
      <c r="V5330" s="79"/>
    </row>
    <row r="5331" spans="21:22" x14ac:dyDescent="0.2">
      <c r="U5331" s="78"/>
      <c r="V5331" s="79"/>
    </row>
    <row r="5332" spans="21:22" x14ac:dyDescent="0.2">
      <c r="U5332" s="78"/>
      <c r="V5332" s="79"/>
    </row>
    <row r="5333" spans="21:22" x14ac:dyDescent="0.2">
      <c r="U5333" s="78"/>
      <c r="V5333" s="79"/>
    </row>
    <row r="5334" spans="21:22" x14ac:dyDescent="0.2">
      <c r="U5334" s="78"/>
      <c r="V5334" s="79"/>
    </row>
    <row r="5335" spans="21:22" x14ac:dyDescent="0.2">
      <c r="U5335" s="78"/>
      <c r="V5335" s="79"/>
    </row>
    <row r="5336" spans="21:22" x14ac:dyDescent="0.2">
      <c r="U5336" s="78"/>
      <c r="V5336" s="79"/>
    </row>
    <row r="5337" spans="21:22" x14ac:dyDescent="0.2">
      <c r="U5337" s="78"/>
      <c r="V5337" s="79"/>
    </row>
    <row r="5338" spans="21:22" x14ac:dyDescent="0.2">
      <c r="U5338" s="78"/>
      <c r="V5338" s="79"/>
    </row>
    <row r="5339" spans="21:22" x14ac:dyDescent="0.2">
      <c r="U5339" s="78"/>
      <c r="V5339" s="79"/>
    </row>
    <row r="5340" spans="21:22" x14ac:dyDescent="0.2">
      <c r="U5340" s="78"/>
      <c r="V5340" s="79"/>
    </row>
    <row r="5341" spans="21:22" x14ac:dyDescent="0.2">
      <c r="U5341" s="78"/>
      <c r="V5341" s="79"/>
    </row>
    <row r="5342" spans="21:22" x14ac:dyDescent="0.2">
      <c r="U5342" s="78"/>
      <c r="V5342" s="79"/>
    </row>
    <row r="5343" spans="21:22" x14ac:dyDescent="0.2">
      <c r="U5343" s="78"/>
      <c r="V5343" s="79"/>
    </row>
    <row r="5344" spans="21:22" x14ac:dyDescent="0.2">
      <c r="U5344" s="78"/>
      <c r="V5344" s="79"/>
    </row>
    <row r="5345" spans="21:22" x14ac:dyDescent="0.2">
      <c r="U5345" s="78"/>
      <c r="V5345" s="79"/>
    </row>
    <row r="5346" spans="21:22" x14ac:dyDescent="0.2">
      <c r="U5346" s="78"/>
      <c r="V5346" s="79"/>
    </row>
    <row r="5347" spans="21:22" x14ac:dyDescent="0.2">
      <c r="U5347" s="78"/>
      <c r="V5347" s="79"/>
    </row>
    <row r="5348" spans="21:22" x14ac:dyDescent="0.2">
      <c r="U5348" s="78"/>
      <c r="V5348" s="79"/>
    </row>
    <row r="5349" spans="21:22" x14ac:dyDescent="0.2">
      <c r="U5349" s="78"/>
      <c r="V5349" s="79"/>
    </row>
    <row r="5350" spans="21:22" x14ac:dyDescent="0.2">
      <c r="U5350" s="78"/>
      <c r="V5350" s="79"/>
    </row>
    <row r="5351" spans="21:22" x14ac:dyDescent="0.2">
      <c r="U5351" s="78"/>
      <c r="V5351" s="79"/>
    </row>
    <row r="5352" spans="21:22" x14ac:dyDescent="0.2">
      <c r="U5352" s="78"/>
      <c r="V5352" s="79"/>
    </row>
    <row r="5353" spans="21:22" x14ac:dyDescent="0.2">
      <c r="U5353" s="78"/>
      <c r="V5353" s="79"/>
    </row>
    <row r="5354" spans="21:22" x14ac:dyDescent="0.2">
      <c r="U5354" s="78"/>
      <c r="V5354" s="79"/>
    </row>
    <row r="5355" spans="21:22" x14ac:dyDescent="0.2">
      <c r="U5355" s="78"/>
      <c r="V5355" s="79"/>
    </row>
    <row r="5356" spans="21:22" x14ac:dyDescent="0.2">
      <c r="U5356" s="78"/>
      <c r="V5356" s="79"/>
    </row>
    <row r="5357" spans="21:22" x14ac:dyDescent="0.2">
      <c r="U5357" s="78"/>
      <c r="V5357" s="79"/>
    </row>
    <row r="5358" spans="21:22" x14ac:dyDescent="0.2">
      <c r="U5358" s="78"/>
      <c r="V5358" s="79"/>
    </row>
    <row r="5359" spans="21:22" x14ac:dyDescent="0.2">
      <c r="U5359" s="78"/>
      <c r="V5359" s="79"/>
    </row>
    <row r="5360" spans="21:22" x14ac:dyDescent="0.2">
      <c r="U5360" s="78"/>
      <c r="V5360" s="79"/>
    </row>
    <row r="5361" spans="21:22" x14ac:dyDescent="0.2">
      <c r="U5361" s="78"/>
      <c r="V5361" s="79"/>
    </row>
    <row r="5362" spans="21:22" x14ac:dyDescent="0.2">
      <c r="U5362" s="78"/>
      <c r="V5362" s="79"/>
    </row>
    <row r="5363" spans="21:22" x14ac:dyDescent="0.2">
      <c r="U5363" s="78"/>
      <c r="V5363" s="79"/>
    </row>
    <row r="5364" spans="21:22" x14ac:dyDescent="0.2">
      <c r="U5364" s="78"/>
      <c r="V5364" s="79"/>
    </row>
    <row r="5365" spans="21:22" x14ac:dyDescent="0.2">
      <c r="U5365" s="78"/>
      <c r="V5365" s="79"/>
    </row>
    <row r="5366" spans="21:22" x14ac:dyDescent="0.2">
      <c r="U5366" s="78"/>
      <c r="V5366" s="79"/>
    </row>
    <row r="5367" spans="21:22" x14ac:dyDescent="0.2">
      <c r="U5367" s="78"/>
      <c r="V5367" s="79"/>
    </row>
    <row r="5368" spans="21:22" x14ac:dyDescent="0.2">
      <c r="U5368" s="78"/>
      <c r="V5368" s="79"/>
    </row>
    <row r="5369" spans="21:22" x14ac:dyDescent="0.2">
      <c r="U5369" s="78"/>
      <c r="V5369" s="79"/>
    </row>
    <row r="5370" spans="21:22" x14ac:dyDescent="0.2">
      <c r="U5370" s="78"/>
      <c r="V5370" s="79"/>
    </row>
    <row r="5371" spans="21:22" x14ac:dyDescent="0.2">
      <c r="U5371" s="78"/>
      <c r="V5371" s="79"/>
    </row>
    <row r="5372" spans="21:22" x14ac:dyDescent="0.2">
      <c r="U5372" s="78"/>
      <c r="V5372" s="79"/>
    </row>
    <row r="5373" spans="21:22" x14ac:dyDescent="0.2">
      <c r="U5373" s="78"/>
      <c r="V5373" s="79"/>
    </row>
    <row r="5374" spans="21:22" x14ac:dyDescent="0.2">
      <c r="U5374" s="78"/>
      <c r="V5374" s="79"/>
    </row>
    <row r="5375" spans="21:22" x14ac:dyDescent="0.2">
      <c r="U5375" s="78"/>
      <c r="V5375" s="79"/>
    </row>
    <row r="5376" spans="21:22" x14ac:dyDescent="0.2">
      <c r="U5376" s="78"/>
      <c r="V5376" s="79"/>
    </row>
    <row r="5377" spans="21:22" x14ac:dyDescent="0.2">
      <c r="U5377" s="78"/>
      <c r="V5377" s="79"/>
    </row>
    <row r="5378" spans="21:22" x14ac:dyDescent="0.2">
      <c r="U5378" s="78"/>
      <c r="V5378" s="79"/>
    </row>
    <row r="5379" spans="21:22" x14ac:dyDescent="0.2">
      <c r="U5379" s="78"/>
      <c r="V5379" s="79"/>
    </row>
    <row r="5380" spans="21:22" x14ac:dyDescent="0.2">
      <c r="U5380" s="78"/>
      <c r="V5380" s="79"/>
    </row>
    <row r="5381" spans="21:22" x14ac:dyDescent="0.2">
      <c r="U5381" s="78"/>
      <c r="V5381" s="79"/>
    </row>
    <row r="5382" spans="21:22" x14ac:dyDescent="0.2">
      <c r="U5382" s="78"/>
      <c r="V5382" s="79"/>
    </row>
    <row r="5383" spans="21:22" x14ac:dyDescent="0.2">
      <c r="U5383" s="78"/>
      <c r="V5383" s="79"/>
    </row>
    <row r="5384" spans="21:22" x14ac:dyDescent="0.2">
      <c r="U5384" s="78"/>
      <c r="V5384" s="79"/>
    </row>
    <row r="5385" spans="21:22" x14ac:dyDescent="0.2">
      <c r="U5385" s="78"/>
      <c r="V5385" s="79"/>
    </row>
    <row r="5386" spans="21:22" x14ac:dyDescent="0.2">
      <c r="U5386" s="78"/>
      <c r="V5386" s="79"/>
    </row>
    <row r="5387" spans="21:22" x14ac:dyDescent="0.2">
      <c r="U5387" s="78"/>
      <c r="V5387" s="79"/>
    </row>
    <row r="5388" spans="21:22" x14ac:dyDescent="0.2">
      <c r="U5388" s="78"/>
      <c r="V5388" s="79"/>
    </row>
    <row r="5389" spans="21:22" x14ac:dyDescent="0.2">
      <c r="U5389" s="78"/>
      <c r="V5389" s="79"/>
    </row>
    <row r="5390" spans="21:22" x14ac:dyDescent="0.2">
      <c r="U5390" s="78"/>
      <c r="V5390" s="79"/>
    </row>
    <row r="5391" spans="21:22" x14ac:dyDescent="0.2">
      <c r="U5391" s="78"/>
      <c r="V5391" s="79"/>
    </row>
    <row r="5392" spans="21:22" x14ac:dyDescent="0.2">
      <c r="U5392" s="78"/>
      <c r="V5392" s="79"/>
    </row>
    <row r="5393" spans="21:22" x14ac:dyDescent="0.2">
      <c r="U5393" s="78"/>
      <c r="V5393" s="79"/>
    </row>
    <row r="5394" spans="21:22" x14ac:dyDescent="0.2">
      <c r="U5394" s="78"/>
      <c r="V5394" s="79"/>
    </row>
    <row r="5395" spans="21:22" x14ac:dyDescent="0.2">
      <c r="U5395" s="78"/>
      <c r="V5395" s="79"/>
    </row>
    <row r="5396" spans="21:22" x14ac:dyDescent="0.2">
      <c r="U5396" s="78"/>
      <c r="V5396" s="79"/>
    </row>
    <row r="5397" spans="21:22" x14ac:dyDescent="0.2">
      <c r="U5397" s="78"/>
      <c r="V5397" s="79"/>
    </row>
    <row r="5398" spans="21:22" x14ac:dyDescent="0.2">
      <c r="U5398" s="78"/>
      <c r="V5398" s="79"/>
    </row>
    <row r="5399" spans="21:22" x14ac:dyDescent="0.2">
      <c r="U5399" s="78"/>
      <c r="V5399" s="79"/>
    </row>
    <row r="5400" spans="21:22" x14ac:dyDescent="0.2">
      <c r="U5400" s="78"/>
      <c r="V5400" s="79"/>
    </row>
    <row r="5401" spans="21:22" x14ac:dyDescent="0.2">
      <c r="U5401" s="78"/>
      <c r="V5401" s="79"/>
    </row>
    <row r="5402" spans="21:22" x14ac:dyDescent="0.2">
      <c r="U5402" s="78"/>
      <c r="V5402" s="79"/>
    </row>
    <row r="5403" spans="21:22" x14ac:dyDescent="0.2">
      <c r="U5403" s="78"/>
      <c r="V5403" s="79"/>
    </row>
    <row r="5404" spans="21:22" x14ac:dyDescent="0.2">
      <c r="U5404" s="78"/>
      <c r="V5404" s="79"/>
    </row>
    <row r="5405" spans="21:22" x14ac:dyDescent="0.2">
      <c r="U5405" s="78"/>
      <c r="V5405" s="79"/>
    </row>
    <row r="5406" spans="21:22" x14ac:dyDescent="0.2">
      <c r="U5406" s="78"/>
      <c r="V5406" s="79"/>
    </row>
    <row r="5407" spans="21:22" x14ac:dyDescent="0.2">
      <c r="U5407" s="78"/>
      <c r="V5407" s="79"/>
    </row>
    <row r="5408" spans="21:22" x14ac:dyDescent="0.2">
      <c r="U5408" s="78"/>
      <c r="V5408" s="79"/>
    </row>
    <row r="5409" spans="21:22" x14ac:dyDescent="0.2">
      <c r="U5409" s="78"/>
      <c r="V5409" s="79"/>
    </row>
    <row r="5410" spans="21:22" x14ac:dyDescent="0.2">
      <c r="U5410" s="78"/>
      <c r="V5410" s="79"/>
    </row>
    <row r="5411" spans="21:22" x14ac:dyDescent="0.2">
      <c r="U5411" s="78"/>
      <c r="V5411" s="79"/>
    </row>
    <row r="5412" spans="21:22" x14ac:dyDescent="0.2">
      <c r="U5412" s="78"/>
      <c r="V5412" s="79"/>
    </row>
    <row r="5413" spans="21:22" x14ac:dyDescent="0.2">
      <c r="U5413" s="78"/>
      <c r="V5413" s="79"/>
    </row>
    <row r="5414" spans="21:22" x14ac:dyDescent="0.2">
      <c r="U5414" s="78"/>
      <c r="V5414" s="79"/>
    </row>
    <row r="5415" spans="21:22" x14ac:dyDescent="0.2">
      <c r="U5415" s="78"/>
      <c r="V5415" s="79"/>
    </row>
    <row r="5416" spans="21:22" x14ac:dyDescent="0.2">
      <c r="U5416" s="78"/>
      <c r="V5416" s="79"/>
    </row>
    <row r="5417" spans="21:22" x14ac:dyDescent="0.2">
      <c r="U5417" s="78"/>
      <c r="V5417" s="79"/>
    </row>
    <row r="5418" spans="21:22" x14ac:dyDescent="0.2">
      <c r="U5418" s="78"/>
      <c r="V5418" s="79"/>
    </row>
    <row r="5419" spans="21:22" x14ac:dyDescent="0.2">
      <c r="U5419" s="78"/>
      <c r="V5419" s="79"/>
    </row>
    <row r="5420" spans="21:22" x14ac:dyDescent="0.2">
      <c r="U5420" s="78"/>
      <c r="V5420" s="79"/>
    </row>
    <row r="5421" spans="21:22" x14ac:dyDescent="0.2">
      <c r="U5421" s="78"/>
      <c r="V5421" s="79"/>
    </row>
    <row r="5422" spans="21:22" x14ac:dyDescent="0.2">
      <c r="U5422" s="78"/>
      <c r="V5422" s="79"/>
    </row>
    <row r="5423" spans="21:22" x14ac:dyDescent="0.2">
      <c r="U5423" s="78"/>
      <c r="V5423" s="79"/>
    </row>
    <row r="5424" spans="21:22" x14ac:dyDescent="0.2">
      <c r="U5424" s="78"/>
      <c r="V5424" s="79"/>
    </row>
    <row r="5425" spans="21:22" x14ac:dyDescent="0.2">
      <c r="U5425" s="78"/>
      <c r="V5425" s="79"/>
    </row>
    <row r="5426" spans="21:22" x14ac:dyDescent="0.2">
      <c r="U5426" s="78"/>
      <c r="V5426" s="79"/>
    </row>
    <row r="5427" spans="21:22" x14ac:dyDescent="0.2">
      <c r="U5427" s="78"/>
      <c r="V5427" s="79"/>
    </row>
    <row r="5428" spans="21:22" x14ac:dyDescent="0.2">
      <c r="U5428" s="78"/>
      <c r="V5428" s="79"/>
    </row>
    <row r="5429" spans="21:22" x14ac:dyDescent="0.2">
      <c r="U5429" s="78"/>
      <c r="V5429" s="79"/>
    </row>
    <row r="5430" spans="21:22" x14ac:dyDescent="0.2">
      <c r="U5430" s="78"/>
      <c r="V5430" s="79"/>
    </row>
    <row r="5431" spans="21:22" x14ac:dyDescent="0.2">
      <c r="U5431" s="78"/>
      <c r="V5431" s="79"/>
    </row>
    <row r="5432" spans="21:22" x14ac:dyDescent="0.2">
      <c r="U5432" s="78"/>
      <c r="V5432" s="79"/>
    </row>
    <row r="5433" spans="21:22" x14ac:dyDescent="0.2">
      <c r="U5433" s="78"/>
      <c r="V5433" s="79"/>
    </row>
    <row r="5434" spans="21:22" x14ac:dyDescent="0.2">
      <c r="U5434" s="78"/>
      <c r="V5434" s="79"/>
    </row>
    <row r="5435" spans="21:22" x14ac:dyDescent="0.2">
      <c r="U5435" s="78"/>
      <c r="V5435" s="79"/>
    </row>
    <row r="5436" spans="21:22" x14ac:dyDescent="0.2">
      <c r="U5436" s="78"/>
      <c r="V5436" s="79"/>
    </row>
    <row r="5437" spans="21:22" x14ac:dyDescent="0.2">
      <c r="U5437" s="78"/>
      <c r="V5437" s="79"/>
    </row>
    <row r="5438" spans="21:22" x14ac:dyDescent="0.2">
      <c r="U5438" s="78"/>
      <c r="V5438" s="79"/>
    </row>
    <row r="5439" spans="21:22" x14ac:dyDescent="0.2">
      <c r="U5439" s="78"/>
      <c r="V5439" s="79"/>
    </row>
    <row r="5440" spans="21:22" x14ac:dyDescent="0.2">
      <c r="U5440" s="78"/>
      <c r="V5440" s="79"/>
    </row>
    <row r="5441" spans="21:22" x14ac:dyDescent="0.2">
      <c r="U5441" s="78"/>
      <c r="V5441" s="79"/>
    </row>
    <row r="5442" spans="21:22" x14ac:dyDescent="0.2">
      <c r="U5442" s="78"/>
      <c r="V5442" s="79"/>
    </row>
    <row r="5443" spans="21:22" x14ac:dyDescent="0.2">
      <c r="U5443" s="78"/>
      <c r="V5443" s="79"/>
    </row>
    <row r="5444" spans="21:22" x14ac:dyDescent="0.2">
      <c r="U5444" s="78"/>
      <c r="V5444" s="79"/>
    </row>
    <row r="5445" spans="21:22" x14ac:dyDescent="0.2">
      <c r="U5445" s="78"/>
      <c r="V5445" s="79"/>
    </row>
    <row r="5446" spans="21:22" x14ac:dyDescent="0.2">
      <c r="U5446" s="78"/>
      <c r="V5446" s="79"/>
    </row>
    <row r="5447" spans="21:22" x14ac:dyDescent="0.2">
      <c r="U5447" s="78"/>
      <c r="V5447" s="79"/>
    </row>
    <row r="5448" spans="21:22" x14ac:dyDescent="0.2">
      <c r="U5448" s="78"/>
      <c r="V5448" s="79"/>
    </row>
    <row r="5449" spans="21:22" x14ac:dyDescent="0.2">
      <c r="U5449" s="78"/>
      <c r="V5449" s="79"/>
    </row>
    <row r="5450" spans="21:22" x14ac:dyDescent="0.2">
      <c r="U5450" s="78"/>
      <c r="V5450" s="79"/>
    </row>
    <row r="5451" spans="21:22" x14ac:dyDescent="0.2">
      <c r="U5451" s="78"/>
      <c r="V5451" s="79"/>
    </row>
    <row r="5452" spans="21:22" x14ac:dyDescent="0.2">
      <c r="U5452" s="78"/>
      <c r="V5452" s="79"/>
    </row>
    <row r="5453" spans="21:22" x14ac:dyDescent="0.2">
      <c r="U5453" s="78"/>
      <c r="V5453" s="79"/>
    </row>
    <row r="5454" spans="21:22" x14ac:dyDescent="0.2">
      <c r="U5454" s="78"/>
      <c r="V5454" s="79"/>
    </row>
    <row r="5455" spans="21:22" x14ac:dyDescent="0.2">
      <c r="U5455" s="78"/>
      <c r="V5455" s="79"/>
    </row>
    <row r="5456" spans="21:22" x14ac:dyDescent="0.2">
      <c r="U5456" s="78"/>
      <c r="V5456" s="79"/>
    </row>
    <row r="5457" spans="21:22" x14ac:dyDescent="0.2">
      <c r="U5457" s="78"/>
      <c r="V5457" s="79"/>
    </row>
    <row r="5458" spans="21:22" x14ac:dyDescent="0.2">
      <c r="U5458" s="78"/>
      <c r="V5458" s="79"/>
    </row>
    <row r="5459" spans="21:22" x14ac:dyDescent="0.2">
      <c r="U5459" s="78"/>
      <c r="V5459" s="79"/>
    </row>
    <row r="5460" spans="21:22" x14ac:dyDescent="0.2">
      <c r="U5460" s="78"/>
      <c r="V5460" s="79"/>
    </row>
    <row r="5461" spans="21:22" x14ac:dyDescent="0.2">
      <c r="U5461" s="78"/>
      <c r="V5461" s="79"/>
    </row>
    <row r="5462" spans="21:22" x14ac:dyDescent="0.2">
      <c r="U5462" s="78"/>
      <c r="V5462" s="79"/>
    </row>
    <row r="5463" spans="21:22" x14ac:dyDescent="0.2">
      <c r="U5463" s="78"/>
      <c r="V5463" s="79"/>
    </row>
    <row r="5464" spans="21:22" x14ac:dyDescent="0.2">
      <c r="U5464" s="78"/>
      <c r="V5464" s="79"/>
    </row>
    <row r="5465" spans="21:22" x14ac:dyDescent="0.2">
      <c r="U5465" s="78"/>
      <c r="V5465" s="79"/>
    </row>
    <row r="5466" spans="21:22" x14ac:dyDescent="0.2">
      <c r="U5466" s="78"/>
      <c r="V5466" s="79"/>
    </row>
    <row r="5467" spans="21:22" x14ac:dyDescent="0.2">
      <c r="U5467" s="78"/>
      <c r="V5467" s="79"/>
    </row>
    <row r="5468" spans="21:22" x14ac:dyDescent="0.2">
      <c r="U5468" s="78"/>
      <c r="V5468" s="79"/>
    </row>
    <row r="5469" spans="21:22" x14ac:dyDescent="0.2">
      <c r="U5469" s="78"/>
      <c r="V5469" s="79"/>
    </row>
    <row r="5470" spans="21:22" x14ac:dyDescent="0.2">
      <c r="U5470" s="78"/>
      <c r="V5470" s="79"/>
    </row>
    <row r="5471" spans="21:22" x14ac:dyDescent="0.2">
      <c r="U5471" s="78"/>
      <c r="V5471" s="79"/>
    </row>
    <row r="5472" spans="21:22" x14ac:dyDescent="0.2">
      <c r="U5472" s="78"/>
      <c r="V5472" s="79"/>
    </row>
    <row r="5473" spans="21:22" x14ac:dyDescent="0.2">
      <c r="U5473" s="78"/>
      <c r="V5473" s="79"/>
    </row>
    <row r="5474" spans="21:22" x14ac:dyDescent="0.2">
      <c r="U5474" s="78"/>
      <c r="V5474" s="79"/>
    </row>
    <row r="5475" spans="21:22" x14ac:dyDescent="0.2">
      <c r="U5475" s="78"/>
      <c r="V5475" s="79"/>
    </row>
    <row r="5476" spans="21:22" x14ac:dyDescent="0.2">
      <c r="U5476" s="78"/>
      <c r="V5476" s="79"/>
    </row>
    <row r="5477" spans="21:22" x14ac:dyDescent="0.2">
      <c r="U5477" s="78"/>
      <c r="V5477" s="79"/>
    </row>
    <row r="5478" spans="21:22" x14ac:dyDescent="0.2">
      <c r="U5478" s="78"/>
      <c r="V5478" s="79"/>
    </row>
    <row r="5479" spans="21:22" x14ac:dyDescent="0.2">
      <c r="U5479" s="78"/>
      <c r="V5479" s="79"/>
    </row>
    <row r="5480" spans="21:22" x14ac:dyDescent="0.2">
      <c r="U5480" s="78"/>
      <c r="V5480" s="79"/>
    </row>
    <row r="5481" spans="21:22" x14ac:dyDescent="0.2">
      <c r="U5481" s="78"/>
      <c r="V5481" s="79"/>
    </row>
    <row r="5482" spans="21:22" x14ac:dyDescent="0.2">
      <c r="U5482" s="78"/>
      <c r="V5482" s="79"/>
    </row>
    <row r="5483" spans="21:22" x14ac:dyDescent="0.2">
      <c r="U5483" s="78"/>
      <c r="V5483" s="79"/>
    </row>
    <row r="5484" spans="21:22" x14ac:dyDescent="0.2">
      <c r="U5484" s="78"/>
      <c r="V5484" s="79"/>
    </row>
    <row r="5485" spans="21:22" x14ac:dyDescent="0.2">
      <c r="U5485" s="78"/>
      <c r="V5485" s="79"/>
    </row>
    <row r="5486" spans="21:22" x14ac:dyDescent="0.2">
      <c r="U5486" s="78"/>
      <c r="V5486" s="79"/>
    </row>
    <row r="5487" spans="21:22" x14ac:dyDescent="0.2">
      <c r="U5487" s="78"/>
      <c r="V5487" s="79"/>
    </row>
    <row r="5488" spans="21:22" x14ac:dyDescent="0.2">
      <c r="U5488" s="78"/>
      <c r="V5488" s="79"/>
    </row>
    <row r="5489" spans="21:22" x14ac:dyDescent="0.2">
      <c r="U5489" s="78"/>
      <c r="V5489" s="79"/>
    </row>
    <row r="5490" spans="21:22" x14ac:dyDescent="0.2">
      <c r="U5490" s="78"/>
      <c r="V5490" s="79"/>
    </row>
    <row r="5491" spans="21:22" x14ac:dyDescent="0.2">
      <c r="U5491" s="78"/>
      <c r="V5491" s="79"/>
    </row>
    <row r="5492" spans="21:22" x14ac:dyDescent="0.2">
      <c r="U5492" s="78"/>
      <c r="V5492" s="79"/>
    </row>
    <row r="5493" spans="21:22" x14ac:dyDescent="0.2">
      <c r="U5493" s="78"/>
      <c r="V5493" s="79"/>
    </row>
    <row r="5494" spans="21:22" x14ac:dyDescent="0.2">
      <c r="U5494" s="78"/>
      <c r="V5494" s="79"/>
    </row>
    <row r="5495" spans="21:22" x14ac:dyDescent="0.2">
      <c r="U5495" s="78"/>
      <c r="V5495" s="79"/>
    </row>
    <row r="5496" spans="21:22" x14ac:dyDescent="0.2">
      <c r="U5496" s="78"/>
      <c r="V5496" s="79"/>
    </row>
    <row r="5497" spans="21:22" x14ac:dyDescent="0.2">
      <c r="U5497" s="78"/>
      <c r="V5497" s="79"/>
    </row>
    <row r="5498" spans="21:22" x14ac:dyDescent="0.2">
      <c r="U5498" s="78"/>
      <c r="V5498" s="79"/>
    </row>
    <row r="5499" spans="21:22" x14ac:dyDescent="0.2">
      <c r="U5499" s="78"/>
      <c r="V5499" s="79"/>
    </row>
    <row r="5500" spans="21:22" x14ac:dyDescent="0.2">
      <c r="U5500" s="78"/>
      <c r="V5500" s="79"/>
    </row>
    <row r="5501" spans="21:22" x14ac:dyDescent="0.2">
      <c r="U5501" s="78"/>
      <c r="V5501" s="79"/>
    </row>
    <row r="5502" spans="21:22" x14ac:dyDescent="0.2">
      <c r="U5502" s="78"/>
      <c r="V5502" s="79"/>
    </row>
    <row r="5503" spans="21:22" x14ac:dyDescent="0.2">
      <c r="U5503" s="78"/>
      <c r="V5503" s="79"/>
    </row>
    <row r="5504" spans="21:22" x14ac:dyDescent="0.2">
      <c r="U5504" s="78"/>
      <c r="V5504" s="79"/>
    </row>
    <row r="5505" spans="21:22" x14ac:dyDescent="0.2">
      <c r="U5505" s="78"/>
      <c r="V5505" s="79"/>
    </row>
    <row r="5506" spans="21:22" x14ac:dyDescent="0.2">
      <c r="U5506" s="78"/>
      <c r="V5506" s="79"/>
    </row>
    <row r="5507" spans="21:22" x14ac:dyDescent="0.2">
      <c r="U5507" s="78"/>
      <c r="V5507" s="79"/>
    </row>
    <row r="5508" spans="21:22" x14ac:dyDescent="0.2">
      <c r="U5508" s="78"/>
      <c r="V5508" s="79"/>
    </row>
    <row r="5509" spans="21:22" x14ac:dyDescent="0.2">
      <c r="U5509" s="78"/>
      <c r="V5509" s="79"/>
    </row>
    <row r="5510" spans="21:22" x14ac:dyDescent="0.2">
      <c r="U5510" s="78"/>
      <c r="V5510" s="79"/>
    </row>
    <row r="5511" spans="21:22" x14ac:dyDescent="0.2">
      <c r="U5511" s="78"/>
      <c r="V5511" s="79"/>
    </row>
    <row r="5512" spans="21:22" x14ac:dyDescent="0.2">
      <c r="U5512" s="78"/>
      <c r="V5512" s="79"/>
    </row>
    <row r="5513" spans="21:22" x14ac:dyDescent="0.2">
      <c r="U5513" s="78"/>
      <c r="V5513" s="79"/>
    </row>
    <row r="5514" spans="21:22" x14ac:dyDescent="0.2">
      <c r="U5514" s="78"/>
      <c r="V5514" s="79"/>
    </row>
    <row r="5515" spans="21:22" x14ac:dyDescent="0.2">
      <c r="U5515" s="78"/>
      <c r="V5515" s="79"/>
    </row>
    <row r="5516" spans="21:22" x14ac:dyDescent="0.2">
      <c r="U5516" s="78"/>
      <c r="V5516" s="79"/>
    </row>
    <row r="5517" spans="21:22" x14ac:dyDescent="0.2">
      <c r="U5517" s="78"/>
      <c r="V5517" s="79"/>
    </row>
    <row r="5518" spans="21:22" x14ac:dyDescent="0.2">
      <c r="U5518" s="78"/>
      <c r="V5518" s="79"/>
    </row>
    <row r="5519" spans="21:22" x14ac:dyDescent="0.2">
      <c r="U5519" s="78"/>
      <c r="V5519" s="79"/>
    </row>
    <row r="5520" spans="21:22" x14ac:dyDescent="0.2">
      <c r="U5520" s="78"/>
      <c r="V5520" s="79"/>
    </row>
    <row r="5521" spans="21:22" x14ac:dyDescent="0.2">
      <c r="U5521" s="78"/>
      <c r="V5521" s="79"/>
    </row>
    <row r="5522" spans="21:22" x14ac:dyDescent="0.2">
      <c r="U5522" s="78"/>
      <c r="V5522" s="79"/>
    </row>
    <row r="5523" spans="21:22" x14ac:dyDescent="0.2">
      <c r="U5523" s="78"/>
      <c r="V5523" s="79"/>
    </row>
    <row r="5524" spans="21:22" x14ac:dyDescent="0.2">
      <c r="U5524" s="78"/>
      <c r="V5524" s="79"/>
    </row>
    <row r="5525" spans="21:22" x14ac:dyDescent="0.2">
      <c r="U5525" s="78"/>
      <c r="V5525" s="79"/>
    </row>
    <row r="5526" spans="21:22" x14ac:dyDescent="0.2">
      <c r="U5526" s="78"/>
      <c r="V5526" s="79"/>
    </row>
    <row r="5527" spans="21:22" x14ac:dyDescent="0.2">
      <c r="U5527" s="78"/>
      <c r="V5527" s="79"/>
    </row>
    <row r="5528" spans="21:22" x14ac:dyDescent="0.2">
      <c r="U5528" s="78"/>
      <c r="V5528" s="79"/>
    </row>
    <row r="5529" spans="21:22" x14ac:dyDescent="0.2">
      <c r="U5529" s="78"/>
      <c r="V5529" s="79"/>
    </row>
    <row r="5530" spans="21:22" x14ac:dyDescent="0.2">
      <c r="U5530" s="78"/>
      <c r="V5530" s="79"/>
    </row>
    <row r="5531" spans="21:22" x14ac:dyDescent="0.2">
      <c r="U5531" s="78"/>
      <c r="V5531" s="79"/>
    </row>
    <row r="5532" spans="21:22" x14ac:dyDescent="0.2">
      <c r="U5532" s="78"/>
      <c r="V5532" s="79"/>
    </row>
    <row r="5533" spans="21:22" x14ac:dyDescent="0.2">
      <c r="U5533" s="78"/>
      <c r="V5533" s="79"/>
    </row>
    <row r="5534" spans="21:22" x14ac:dyDescent="0.2">
      <c r="U5534" s="78"/>
      <c r="V5534" s="79"/>
    </row>
    <row r="5535" spans="21:22" x14ac:dyDescent="0.2">
      <c r="U5535" s="78"/>
      <c r="V5535" s="79"/>
    </row>
    <row r="5536" spans="21:22" x14ac:dyDescent="0.2">
      <c r="U5536" s="78"/>
      <c r="V5536" s="79"/>
    </row>
    <row r="5537" spans="21:22" x14ac:dyDescent="0.2">
      <c r="U5537" s="78"/>
      <c r="V5537" s="79"/>
    </row>
    <row r="5538" spans="21:22" x14ac:dyDescent="0.2">
      <c r="U5538" s="78"/>
      <c r="V5538" s="79"/>
    </row>
    <row r="5539" spans="21:22" x14ac:dyDescent="0.2">
      <c r="U5539" s="78"/>
      <c r="V5539" s="79"/>
    </row>
    <row r="5540" spans="21:22" x14ac:dyDescent="0.2">
      <c r="U5540" s="78"/>
      <c r="V5540" s="79"/>
    </row>
    <row r="5541" spans="21:22" x14ac:dyDescent="0.2">
      <c r="U5541" s="78"/>
      <c r="V5541" s="79"/>
    </row>
    <row r="5542" spans="21:22" x14ac:dyDescent="0.2">
      <c r="U5542" s="78"/>
      <c r="V5542" s="79"/>
    </row>
    <row r="5543" spans="21:22" x14ac:dyDescent="0.2">
      <c r="U5543" s="78"/>
      <c r="V5543" s="79"/>
    </row>
    <row r="5544" spans="21:22" x14ac:dyDescent="0.2">
      <c r="U5544" s="78"/>
      <c r="V5544" s="79"/>
    </row>
    <row r="5545" spans="21:22" x14ac:dyDescent="0.2">
      <c r="U5545" s="78"/>
      <c r="V5545" s="79"/>
    </row>
    <row r="5546" spans="21:22" x14ac:dyDescent="0.2">
      <c r="U5546" s="78"/>
      <c r="V5546" s="79"/>
    </row>
    <row r="5547" spans="21:22" x14ac:dyDescent="0.2">
      <c r="U5547" s="78"/>
      <c r="V5547" s="79"/>
    </row>
    <row r="5548" spans="21:22" x14ac:dyDescent="0.2">
      <c r="U5548" s="78"/>
      <c r="V5548" s="79"/>
    </row>
    <row r="5549" spans="21:22" x14ac:dyDescent="0.2">
      <c r="U5549" s="78"/>
      <c r="V5549" s="79"/>
    </row>
    <row r="5550" spans="21:22" x14ac:dyDescent="0.2">
      <c r="U5550" s="78"/>
      <c r="V5550" s="79"/>
    </row>
    <row r="5551" spans="21:22" x14ac:dyDescent="0.2">
      <c r="U5551" s="78"/>
      <c r="V5551" s="79"/>
    </row>
    <row r="5552" spans="21:22" x14ac:dyDescent="0.2">
      <c r="U5552" s="78"/>
      <c r="V5552" s="79"/>
    </row>
    <row r="5553" spans="21:22" x14ac:dyDescent="0.2">
      <c r="U5553" s="78"/>
      <c r="V5553" s="79"/>
    </row>
    <row r="5554" spans="21:22" x14ac:dyDescent="0.2">
      <c r="U5554" s="78"/>
      <c r="V5554" s="79"/>
    </row>
    <row r="5555" spans="21:22" x14ac:dyDescent="0.2">
      <c r="U5555" s="78"/>
      <c r="V5555" s="79"/>
    </row>
    <row r="5556" spans="21:22" x14ac:dyDescent="0.2">
      <c r="U5556" s="78"/>
      <c r="V5556" s="79"/>
    </row>
    <row r="5557" spans="21:22" x14ac:dyDescent="0.2">
      <c r="U5557" s="78"/>
      <c r="V5557" s="79"/>
    </row>
    <row r="5558" spans="21:22" x14ac:dyDescent="0.2">
      <c r="U5558" s="78"/>
      <c r="V5558" s="79"/>
    </row>
    <row r="5559" spans="21:22" x14ac:dyDescent="0.2">
      <c r="U5559" s="78"/>
      <c r="V5559" s="79"/>
    </row>
    <row r="5560" spans="21:22" x14ac:dyDescent="0.2">
      <c r="U5560" s="78"/>
      <c r="V5560" s="79"/>
    </row>
    <row r="5561" spans="21:22" x14ac:dyDescent="0.2">
      <c r="U5561" s="78"/>
      <c r="V5561" s="79"/>
    </row>
    <row r="5562" spans="21:22" x14ac:dyDescent="0.2">
      <c r="U5562" s="78"/>
      <c r="V5562" s="79"/>
    </row>
    <row r="5563" spans="21:22" x14ac:dyDescent="0.2">
      <c r="U5563" s="78"/>
      <c r="V5563" s="79"/>
    </row>
    <row r="5564" spans="21:22" x14ac:dyDescent="0.2">
      <c r="U5564" s="78"/>
      <c r="V5564" s="79"/>
    </row>
    <row r="5565" spans="21:22" x14ac:dyDescent="0.2">
      <c r="U5565" s="78"/>
      <c r="V5565" s="79"/>
    </row>
    <row r="5566" spans="21:22" x14ac:dyDescent="0.2">
      <c r="U5566" s="78"/>
      <c r="V5566" s="79"/>
    </row>
    <row r="5567" spans="21:22" x14ac:dyDescent="0.2">
      <c r="U5567" s="78"/>
      <c r="V5567" s="79"/>
    </row>
    <row r="5568" spans="21:22" x14ac:dyDescent="0.2">
      <c r="U5568" s="78"/>
      <c r="V5568" s="79"/>
    </row>
    <row r="5569" spans="21:22" x14ac:dyDescent="0.2">
      <c r="U5569" s="78"/>
      <c r="V5569" s="79"/>
    </row>
    <row r="5570" spans="21:22" x14ac:dyDescent="0.2">
      <c r="U5570" s="78"/>
      <c r="V5570" s="79"/>
    </row>
    <row r="5571" spans="21:22" x14ac:dyDescent="0.2">
      <c r="U5571" s="78"/>
      <c r="V5571" s="79"/>
    </row>
    <row r="5572" spans="21:22" x14ac:dyDescent="0.2">
      <c r="U5572" s="78"/>
      <c r="V5572" s="79"/>
    </row>
    <row r="5573" spans="21:22" x14ac:dyDescent="0.2">
      <c r="U5573" s="78"/>
      <c r="V5573" s="79"/>
    </row>
    <row r="5574" spans="21:22" x14ac:dyDescent="0.2">
      <c r="U5574" s="78"/>
      <c r="V5574" s="79"/>
    </row>
    <row r="5575" spans="21:22" x14ac:dyDescent="0.2">
      <c r="U5575" s="78"/>
      <c r="V5575" s="79"/>
    </row>
    <row r="5576" spans="21:22" x14ac:dyDescent="0.2">
      <c r="U5576" s="78"/>
      <c r="V5576" s="79"/>
    </row>
    <row r="5577" spans="21:22" x14ac:dyDescent="0.2">
      <c r="U5577" s="78"/>
      <c r="V5577" s="79"/>
    </row>
    <row r="5578" spans="21:22" x14ac:dyDescent="0.2">
      <c r="U5578" s="78"/>
      <c r="V5578" s="79"/>
    </row>
    <row r="5579" spans="21:22" x14ac:dyDescent="0.2">
      <c r="U5579" s="78"/>
      <c r="V5579" s="79"/>
    </row>
    <row r="5580" spans="21:22" x14ac:dyDescent="0.2">
      <c r="U5580" s="78"/>
      <c r="V5580" s="79"/>
    </row>
    <row r="5581" spans="21:22" x14ac:dyDescent="0.2">
      <c r="U5581" s="78"/>
      <c r="V5581" s="79"/>
    </row>
    <row r="5582" spans="21:22" x14ac:dyDescent="0.2">
      <c r="U5582" s="78"/>
      <c r="V5582" s="79"/>
    </row>
    <row r="5583" spans="21:22" x14ac:dyDescent="0.2">
      <c r="U5583" s="78"/>
      <c r="V5583" s="79"/>
    </row>
    <row r="5584" spans="21:22" x14ac:dyDescent="0.2">
      <c r="U5584" s="78"/>
      <c r="V5584" s="79"/>
    </row>
    <row r="5585" spans="21:22" x14ac:dyDescent="0.2">
      <c r="U5585" s="78"/>
      <c r="V5585" s="79"/>
    </row>
    <row r="5586" spans="21:22" x14ac:dyDescent="0.2">
      <c r="U5586" s="78"/>
      <c r="V5586" s="79"/>
    </row>
    <row r="5587" spans="21:22" x14ac:dyDescent="0.2">
      <c r="U5587" s="78"/>
      <c r="V5587" s="79"/>
    </row>
    <row r="5588" spans="21:22" x14ac:dyDescent="0.2">
      <c r="U5588" s="78"/>
      <c r="V5588" s="79"/>
    </row>
    <row r="5589" spans="21:22" x14ac:dyDescent="0.2">
      <c r="U5589" s="78"/>
      <c r="V5589" s="79"/>
    </row>
    <row r="5590" spans="21:22" x14ac:dyDescent="0.2">
      <c r="U5590" s="78"/>
      <c r="V5590" s="79"/>
    </row>
    <row r="5591" spans="21:22" x14ac:dyDescent="0.2">
      <c r="U5591" s="78"/>
      <c r="V5591" s="79"/>
    </row>
    <row r="5592" spans="21:22" x14ac:dyDescent="0.2">
      <c r="U5592" s="78"/>
      <c r="V5592" s="79"/>
    </row>
    <row r="5593" spans="21:22" x14ac:dyDescent="0.2">
      <c r="U5593" s="78"/>
      <c r="V5593" s="79"/>
    </row>
    <row r="5594" spans="21:22" x14ac:dyDescent="0.2">
      <c r="U5594" s="78"/>
      <c r="V5594" s="79"/>
    </row>
    <row r="5595" spans="21:22" x14ac:dyDescent="0.2">
      <c r="U5595" s="78"/>
      <c r="V5595" s="79"/>
    </row>
    <row r="5596" spans="21:22" x14ac:dyDescent="0.2">
      <c r="U5596" s="78"/>
      <c r="V5596" s="79"/>
    </row>
    <row r="5597" spans="21:22" x14ac:dyDescent="0.2">
      <c r="U5597" s="78"/>
      <c r="V5597" s="79"/>
    </row>
    <row r="5598" spans="21:22" x14ac:dyDescent="0.2">
      <c r="U5598" s="78"/>
      <c r="V5598" s="79"/>
    </row>
    <row r="5599" spans="21:22" x14ac:dyDescent="0.2">
      <c r="U5599" s="78"/>
      <c r="V5599" s="79"/>
    </row>
    <row r="5600" spans="21:22" x14ac:dyDescent="0.2">
      <c r="U5600" s="78"/>
      <c r="V5600" s="79"/>
    </row>
    <row r="5601" spans="21:22" x14ac:dyDescent="0.2">
      <c r="U5601" s="78"/>
      <c r="V5601" s="79"/>
    </row>
    <row r="5602" spans="21:22" x14ac:dyDescent="0.2">
      <c r="U5602" s="78"/>
      <c r="V5602" s="79"/>
    </row>
    <row r="5603" spans="21:22" x14ac:dyDescent="0.2">
      <c r="U5603" s="78"/>
      <c r="V5603" s="79"/>
    </row>
    <row r="5604" spans="21:22" x14ac:dyDescent="0.2">
      <c r="U5604" s="78"/>
      <c r="V5604" s="79"/>
    </row>
    <row r="5605" spans="21:22" x14ac:dyDescent="0.2">
      <c r="U5605" s="78"/>
      <c r="V5605" s="79"/>
    </row>
    <row r="5606" spans="21:22" x14ac:dyDescent="0.2">
      <c r="U5606" s="78"/>
      <c r="V5606" s="79"/>
    </row>
    <row r="5607" spans="21:22" x14ac:dyDescent="0.2">
      <c r="U5607" s="78"/>
      <c r="V5607" s="79"/>
    </row>
    <row r="5608" spans="21:22" x14ac:dyDescent="0.2">
      <c r="U5608" s="78"/>
      <c r="V5608" s="79"/>
    </row>
    <row r="5609" spans="21:22" x14ac:dyDescent="0.2">
      <c r="U5609" s="78"/>
      <c r="V5609" s="79"/>
    </row>
    <row r="5610" spans="21:22" x14ac:dyDescent="0.2">
      <c r="U5610" s="78"/>
      <c r="V5610" s="79"/>
    </row>
    <row r="5611" spans="21:22" x14ac:dyDescent="0.2">
      <c r="U5611" s="78"/>
      <c r="V5611" s="79"/>
    </row>
    <row r="5612" spans="21:22" x14ac:dyDescent="0.2">
      <c r="U5612" s="78"/>
      <c r="V5612" s="79"/>
    </row>
    <row r="5613" spans="21:22" x14ac:dyDescent="0.2">
      <c r="U5613" s="78"/>
      <c r="V5613" s="79"/>
    </row>
    <row r="5614" spans="21:22" x14ac:dyDescent="0.2">
      <c r="U5614" s="78"/>
      <c r="V5614" s="79"/>
    </row>
    <row r="5615" spans="21:22" x14ac:dyDescent="0.2">
      <c r="U5615" s="78"/>
      <c r="V5615" s="79"/>
    </row>
    <row r="5616" spans="21:22" x14ac:dyDescent="0.2">
      <c r="U5616" s="78"/>
      <c r="V5616" s="79"/>
    </row>
    <row r="5617" spans="21:22" x14ac:dyDescent="0.2">
      <c r="U5617" s="78"/>
      <c r="V5617" s="79"/>
    </row>
    <row r="5618" spans="21:22" x14ac:dyDescent="0.2">
      <c r="U5618" s="78"/>
      <c r="V5618" s="79"/>
    </row>
    <row r="5619" spans="21:22" x14ac:dyDescent="0.2">
      <c r="U5619" s="78"/>
      <c r="V5619" s="79"/>
    </row>
    <row r="5620" spans="21:22" x14ac:dyDescent="0.2">
      <c r="U5620" s="78"/>
      <c r="V5620" s="79"/>
    </row>
    <row r="5621" spans="21:22" x14ac:dyDescent="0.2">
      <c r="U5621" s="78"/>
      <c r="V5621" s="79"/>
    </row>
    <row r="5622" spans="21:22" x14ac:dyDescent="0.2">
      <c r="U5622" s="78"/>
      <c r="V5622" s="79"/>
    </row>
    <row r="5623" spans="21:22" x14ac:dyDescent="0.2">
      <c r="U5623" s="78"/>
      <c r="V5623" s="79"/>
    </row>
    <row r="5624" spans="21:22" x14ac:dyDescent="0.2">
      <c r="U5624" s="78"/>
      <c r="V5624" s="79"/>
    </row>
    <row r="5625" spans="21:22" x14ac:dyDescent="0.2">
      <c r="U5625" s="78"/>
      <c r="V5625" s="79"/>
    </row>
    <row r="5626" spans="21:22" x14ac:dyDescent="0.2">
      <c r="U5626" s="78"/>
      <c r="V5626" s="79"/>
    </row>
    <row r="5627" spans="21:22" x14ac:dyDescent="0.2">
      <c r="U5627" s="78"/>
      <c r="V5627" s="79"/>
    </row>
    <row r="5628" spans="21:22" x14ac:dyDescent="0.2">
      <c r="U5628" s="78"/>
      <c r="V5628" s="79"/>
    </row>
    <row r="5629" spans="21:22" x14ac:dyDescent="0.2">
      <c r="U5629" s="78"/>
      <c r="V5629" s="79"/>
    </row>
    <row r="5630" spans="21:22" x14ac:dyDescent="0.2">
      <c r="U5630" s="78"/>
      <c r="V5630" s="79"/>
    </row>
    <row r="5631" spans="21:22" x14ac:dyDescent="0.2">
      <c r="U5631" s="78"/>
      <c r="V5631" s="79"/>
    </row>
    <row r="5632" spans="21:22" x14ac:dyDescent="0.2">
      <c r="U5632" s="78"/>
      <c r="V5632" s="79"/>
    </row>
    <row r="5633" spans="21:22" x14ac:dyDescent="0.2">
      <c r="U5633" s="78"/>
      <c r="V5633" s="79"/>
    </row>
    <row r="5634" spans="21:22" x14ac:dyDescent="0.2">
      <c r="U5634" s="78"/>
      <c r="V5634" s="79"/>
    </row>
    <row r="5635" spans="21:22" x14ac:dyDescent="0.2">
      <c r="U5635" s="78"/>
      <c r="V5635" s="79"/>
    </row>
    <row r="5636" spans="21:22" x14ac:dyDescent="0.2">
      <c r="U5636" s="78"/>
      <c r="V5636" s="79"/>
    </row>
    <row r="5637" spans="21:22" x14ac:dyDescent="0.2">
      <c r="U5637" s="78"/>
      <c r="V5637" s="79"/>
    </row>
    <row r="5638" spans="21:22" x14ac:dyDescent="0.2">
      <c r="U5638" s="78"/>
      <c r="V5638" s="79"/>
    </row>
    <row r="5639" spans="21:22" x14ac:dyDescent="0.2">
      <c r="U5639" s="78"/>
      <c r="V5639" s="79"/>
    </row>
    <row r="5640" spans="21:22" x14ac:dyDescent="0.2">
      <c r="U5640" s="78"/>
      <c r="V5640" s="79"/>
    </row>
    <row r="5641" spans="21:22" x14ac:dyDescent="0.2">
      <c r="U5641" s="78"/>
      <c r="V5641" s="79"/>
    </row>
    <row r="5642" spans="21:22" x14ac:dyDescent="0.2">
      <c r="U5642" s="78"/>
      <c r="V5642" s="79"/>
    </row>
    <row r="5643" spans="21:22" x14ac:dyDescent="0.2">
      <c r="U5643" s="78"/>
      <c r="V5643" s="79"/>
    </row>
    <row r="5644" spans="21:22" x14ac:dyDescent="0.2">
      <c r="U5644" s="78"/>
      <c r="V5644" s="79"/>
    </row>
    <row r="5645" spans="21:22" x14ac:dyDescent="0.2">
      <c r="U5645" s="78"/>
      <c r="V5645" s="79"/>
    </row>
    <row r="5646" spans="21:22" x14ac:dyDescent="0.2">
      <c r="U5646" s="78"/>
      <c r="V5646" s="79"/>
    </row>
    <row r="5647" spans="21:22" x14ac:dyDescent="0.2">
      <c r="U5647" s="78"/>
      <c r="V5647" s="79"/>
    </row>
    <row r="5648" spans="21:22" x14ac:dyDescent="0.2">
      <c r="U5648" s="78"/>
      <c r="V5648" s="79"/>
    </row>
    <row r="5649" spans="21:22" x14ac:dyDescent="0.2">
      <c r="U5649" s="78"/>
      <c r="V5649" s="79"/>
    </row>
    <row r="5650" spans="21:22" x14ac:dyDescent="0.2">
      <c r="U5650" s="78"/>
      <c r="V5650" s="79"/>
    </row>
    <row r="5651" spans="21:22" x14ac:dyDescent="0.2">
      <c r="U5651" s="78"/>
      <c r="V5651" s="79"/>
    </row>
    <row r="5652" spans="21:22" x14ac:dyDescent="0.2">
      <c r="U5652" s="78"/>
      <c r="V5652" s="79"/>
    </row>
    <row r="5653" spans="21:22" x14ac:dyDescent="0.2">
      <c r="U5653" s="78"/>
      <c r="V5653" s="79"/>
    </row>
    <row r="5654" spans="21:22" x14ac:dyDescent="0.2">
      <c r="U5654" s="78"/>
      <c r="V5654" s="79"/>
    </row>
    <row r="5655" spans="21:22" x14ac:dyDescent="0.2">
      <c r="U5655" s="78"/>
      <c r="V5655" s="79"/>
    </row>
    <row r="5656" spans="21:22" x14ac:dyDescent="0.2">
      <c r="U5656" s="78"/>
      <c r="V5656" s="79"/>
    </row>
    <row r="5657" spans="21:22" x14ac:dyDescent="0.2">
      <c r="U5657" s="78"/>
      <c r="V5657" s="79"/>
    </row>
    <row r="5658" spans="21:22" x14ac:dyDescent="0.2">
      <c r="U5658" s="78"/>
      <c r="V5658" s="79"/>
    </row>
    <row r="5659" spans="21:22" x14ac:dyDescent="0.2">
      <c r="U5659" s="78"/>
      <c r="V5659" s="79"/>
    </row>
    <row r="5660" spans="21:22" x14ac:dyDescent="0.2">
      <c r="U5660" s="78"/>
      <c r="V5660" s="79"/>
    </row>
    <row r="5661" spans="21:22" x14ac:dyDescent="0.2">
      <c r="U5661" s="78"/>
      <c r="V5661" s="79"/>
    </row>
    <row r="5662" spans="21:22" x14ac:dyDescent="0.2">
      <c r="U5662" s="78"/>
      <c r="V5662" s="79"/>
    </row>
    <row r="5663" spans="21:22" x14ac:dyDescent="0.2">
      <c r="U5663" s="78"/>
      <c r="V5663" s="79"/>
    </row>
    <row r="5664" spans="21:22" x14ac:dyDescent="0.2">
      <c r="U5664" s="78"/>
      <c r="V5664" s="79"/>
    </row>
    <row r="5665" spans="21:22" x14ac:dyDescent="0.2">
      <c r="U5665" s="78"/>
      <c r="V5665" s="79"/>
    </row>
    <row r="5666" spans="21:22" x14ac:dyDescent="0.2">
      <c r="U5666" s="78"/>
      <c r="V5666" s="79"/>
    </row>
    <row r="5667" spans="21:22" x14ac:dyDescent="0.2">
      <c r="U5667" s="78"/>
      <c r="V5667" s="79"/>
    </row>
    <row r="5668" spans="21:22" x14ac:dyDescent="0.2">
      <c r="U5668" s="78"/>
      <c r="V5668" s="79"/>
    </row>
    <row r="5669" spans="21:22" x14ac:dyDescent="0.2">
      <c r="U5669" s="78"/>
      <c r="V5669" s="79"/>
    </row>
    <row r="5670" spans="21:22" x14ac:dyDescent="0.2">
      <c r="U5670" s="78"/>
      <c r="V5670" s="79"/>
    </row>
    <row r="5671" spans="21:22" x14ac:dyDescent="0.2">
      <c r="U5671" s="78"/>
      <c r="V5671" s="79"/>
    </row>
    <row r="5672" spans="21:22" x14ac:dyDescent="0.2">
      <c r="U5672" s="78"/>
      <c r="V5672" s="79"/>
    </row>
    <row r="5673" spans="21:22" x14ac:dyDescent="0.2">
      <c r="U5673" s="78"/>
      <c r="V5673" s="79"/>
    </row>
    <row r="5674" spans="21:22" x14ac:dyDescent="0.2">
      <c r="U5674" s="78"/>
      <c r="V5674" s="79"/>
    </row>
    <row r="5675" spans="21:22" x14ac:dyDescent="0.2">
      <c r="U5675" s="78"/>
      <c r="V5675" s="79"/>
    </row>
    <row r="5676" spans="21:22" x14ac:dyDescent="0.2">
      <c r="U5676" s="78"/>
      <c r="V5676" s="79"/>
    </row>
    <row r="5677" spans="21:22" x14ac:dyDescent="0.2">
      <c r="U5677" s="78"/>
      <c r="V5677" s="79"/>
    </row>
    <row r="5678" spans="21:22" x14ac:dyDescent="0.2">
      <c r="U5678" s="78"/>
      <c r="V5678" s="79"/>
    </row>
    <row r="5679" spans="21:22" x14ac:dyDescent="0.2">
      <c r="U5679" s="78"/>
      <c r="V5679" s="79"/>
    </row>
    <row r="5680" spans="21:22" x14ac:dyDescent="0.2">
      <c r="U5680" s="78"/>
      <c r="V5680" s="79"/>
    </row>
    <row r="5681" spans="21:22" x14ac:dyDescent="0.2">
      <c r="U5681" s="78"/>
      <c r="V5681" s="79"/>
    </row>
    <row r="5682" spans="21:22" x14ac:dyDescent="0.2">
      <c r="U5682" s="78"/>
      <c r="V5682" s="79"/>
    </row>
    <row r="5683" spans="21:22" x14ac:dyDescent="0.2">
      <c r="U5683" s="78"/>
      <c r="V5683" s="79"/>
    </row>
    <row r="5684" spans="21:22" x14ac:dyDescent="0.2">
      <c r="U5684" s="78"/>
      <c r="V5684" s="79"/>
    </row>
    <row r="5685" spans="21:22" x14ac:dyDescent="0.2">
      <c r="U5685" s="78"/>
      <c r="V5685" s="79"/>
    </row>
    <row r="5686" spans="21:22" x14ac:dyDescent="0.2">
      <c r="U5686" s="78"/>
      <c r="V5686" s="79"/>
    </row>
    <row r="5687" spans="21:22" x14ac:dyDescent="0.2">
      <c r="U5687" s="78"/>
      <c r="V5687" s="79"/>
    </row>
    <row r="5688" spans="21:22" x14ac:dyDescent="0.2">
      <c r="U5688" s="78"/>
      <c r="V5688" s="79"/>
    </row>
    <row r="5689" spans="21:22" x14ac:dyDescent="0.2">
      <c r="U5689" s="78"/>
      <c r="V5689" s="79"/>
    </row>
    <row r="5690" spans="21:22" x14ac:dyDescent="0.2">
      <c r="U5690" s="78"/>
      <c r="V5690" s="79"/>
    </row>
    <row r="5691" spans="21:22" x14ac:dyDescent="0.2">
      <c r="U5691" s="78"/>
      <c r="V5691" s="79"/>
    </row>
    <row r="5692" spans="21:22" x14ac:dyDescent="0.2">
      <c r="U5692" s="78"/>
      <c r="V5692" s="79"/>
    </row>
    <row r="5693" spans="21:22" x14ac:dyDescent="0.2">
      <c r="U5693" s="78"/>
      <c r="V5693" s="79"/>
    </row>
    <row r="5694" spans="21:22" x14ac:dyDescent="0.2">
      <c r="U5694" s="78"/>
      <c r="V5694" s="79"/>
    </row>
    <row r="5695" spans="21:22" x14ac:dyDescent="0.2">
      <c r="U5695" s="78"/>
      <c r="V5695" s="79"/>
    </row>
    <row r="5696" spans="21:22" x14ac:dyDescent="0.2">
      <c r="U5696" s="78"/>
      <c r="V5696" s="79"/>
    </row>
    <row r="5697" spans="21:22" x14ac:dyDescent="0.2">
      <c r="U5697" s="78"/>
      <c r="V5697" s="79"/>
    </row>
    <row r="5698" spans="21:22" x14ac:dyDescent="0.2">
      <c r="U5698" s="78"/>
      <c r="V5698" s="79"/>
    </row>
    <row r="5699" spans="21:22" x14ac:dyDescent="0.2">
      <c r="U5699" s="78"/>
      <c r="V5699" s="79"/>
    </row>
    <row r="5700" spans="21:22" x14ac:dyDescent="0.2">
      <c r="U5700" s="78"/>
      <c r="V5700" s="79"/>
    </row>
    <row r="5701" spans="21:22" x14ac:dyDescent="0.2">
      <c r="U5701" s="78"/>
      <c r="V5701" s="79"/>
    </row>
    <row r="5702" spans="21:22" x14ac:dyDescent="0.2">
      <c r="U5702" s="78"/>
      <c r="V5702" s="79"/>
    </row>
    <row r="5703" spans="21:22" x14ac:dyDescent="0.2">
      <c r="U5703" s="78"/>
      <c r="V5703" s="79"/>
    </row>
    <row r="5704" spans="21:22" x14ac:dyDescent="0.2">
      <c r="U5704" s="78"/>
      <c r="V5704" s="79"/>
    </row>
    <row r="5705" spans="21:22" x14ac:dyDescent="0.2">
      <c r="U5705" s="78"/>
      <c r="V5705" s="79"/>
    </row>
    <row r="5706" spans="21:22" x14ac:dyDescent="0.2">
      <c r="U5706" s="78"/>
      <c r="V5706" s="79"/>
    </row>
    <row r="5707" spans="21:22" x14ac:dyDescent="0.2">
      <c r="U5707" s="78"/>
      <c r="V5707" s="79"/>
    </row>
    <row r="5708" spans="21:22" x14ac:dyDescent="0.2">
      <c r="U5708" s="78"/>
      <c r="V5708" s="79"/>
    </row>
    <row r="5709" spans="21:22" x14ac:dyDescent="0.2">
      <c r="U5709" s="78"/>
      <c r="V5709" s="79"/>
    </row>
    <row r="5710" spans="21:22" x14ac:dyDescent="0.2">
      <c r="U5710" s="78"/>
      <c r="V5710" s="79"/>
    </row>
    <row r="5711" spans="21:22" x14ac:dyDescent="0.2">
      <c r="U5711" s="78"/>
      <c r="V5711" s="79"/>
    </row>
    <row r="5712" spans="21:22" x14ac:dyDescent="0.2">
      <c r="U5712" s="78"/>
      <c r="V5712" s="79"/>
    </row>
    <row r="5713" spans="21:22" x14ac:dyDescent="0.2">
      <c r="U5713" s="78"/>
      <c r="V5713" s="79"/>
    </row>
    <row r="5714" spans="21:22" x14ac:dyDescent="0.2">
      <c r="U5714" s="78"/>
      <c r="V5714" s="79"/>
    </row>
    <row r="5715" spans="21:22" x14ac:dyDescent="0.2">
      <c r="U5715" s="78"/>
      <c r="V5715" s="79"/>
    </row>
    <row r="5716" spans="21:22" x14ac:dyDescent="0.2">
      <c r="U5716" s="78"/>
      <c r="V5716" s="79"/>
    </row>
    <row r="5717" spans="21:22" x14ac:dyDescent="0.2">
      <c r="U5717" s="78"/>
      <c r="V5717" s="79"/>
    </row>
    <row r="5718" spans="21:22" x14ac:dyDescent="0.2">
      <c r="U5718" s="78"/>
      <c r="V5718" s="79"/>
    </row>
    <row r="5719" spans="21:22" x14ac:dyDescent="0.2">
      <c r="U5719" s="78"/>
      <c r="V5719" s="79"/>
    </row>
    <row r="5720" spans="21:22" x14ac:dyDescent="0.2">
      <c r="U5720" s="78"/>
      <c r="V5720" s="79"/>
    </row>
    <row r="5721" spans="21:22" x14ac:dyDescent="0.2">
      <c r="U5721" s="78"/>
      <c r="V5721" s="79"/>
    </row>
    <row r="5722" spans="21:22" x14ac:dyDescent="0.2">
      <c r="U5722" s="78"/>
      <c r="V5722" s="79"/>
    </row>
    <row r="5723" spans="21:22" x14ac:dyDescent="0.2">
      <c r="U5723" s="78"/>
      <c r="V5723" s="79"/>
    </row>
    <row r="5724" spans="21:22" x14ac:dyDescent="0.2">
      <c r="U5724" s="78"/>
      <c r="V5724" s="79"/>
    </row>
    <row r="5725" spans="21:22" x14ac:dyDescent="0.2">
      <c r="U5725" s="78"/>
      <c r="V5725" s="79"/>
    </row>
    <row r="5726" spans="21:22" x14ac:dyDescent="0.2">
      <c r="U5726" s="78"/>
      <c r="V5726" s="79"/>
    </row>
    <row r="5727" spans="21:22" x14ac:dyDescent="0.2">
      <c r="U5727" s="78"/>
      <c r="V5727" s="79"/>
    </row>
    <row r="5728" spans="21:22" x14ac:dyDescent="0.2">
      <c r="U5728" s="78"/>
      <c r="V5728" s="79"/>
    </row>
    <row r="5729" spans="21:22" x14ac:dyDescent="0.2">
      <c r="U5729" s="78"/>
      <c r="V5729" s="79"/>
    </row>
    <row r="5730" spans="21:22" x14ac:dyDescent="0.2">
      <c r="U5730" s="78"/>
      <c r="V5730" s="79"/>
    </row>
    <row r="5731" spans="21:22" x14ac:dyDescent="0.2">
      <c r="U5731" s="78"/>
      <c r="V5731" s="79"/>
    </row>
    <row r="5732" spans="21:22" x14ac:dyDescent="0.2">
      <c r="U5732" s="78"/>
      <c r="V5732" s="79"/>
    </row>
    <row r="5733" spans="21:22" x14ac:dyDescent="0.2">
      <c r="U5733" s="78"/>
      <c r="V5733" s="79"/>
    </row>
    <row r="5734" spans="21:22" x14ac:dyDescent="0.2">
      <c r="U5734" s="78"/>
      <c r="V5734" s="79"/>
    </row>
    <row r="5735" spans="21:22" x14ac:dyDescent="0.2">
      <c r="U5735" s="78"/>
      <c r="V5735" s="79"/>
    </row>
    <row r="5736" spans="21:22" x14ac:dyDescent="0.2">
      <c r="U5736" s="78"/>
      <c r="V5736" s="79"/>
    </row>
    <row r="5737" spans="21:22" x14ac:dyDescent="0.2">
      <c r="U5737" s="78"/>
      <c r="V5737" s="79"/>
    </row>
    <row r="5738" spans="21:22" x14ac:dyDescent="0.2">
      <c r="U5738" s="78"/>
      <c r="V5738" s="79"/>
    </row>
    <row r="5739" spans="21:22" x14ac:dyDescent="0.2">
      <c r="U5739" s="78"/>
      <c r="V5739" s="79"/>
    </row>
    <row r="5740" spans="21:22" x14ac:dyDescent="0.2">
      <c r="U5740" s="78"/>
      <c r="V5740" s="79"/>
    </row>
    <row r="5741" spans="21:22" x14ac:dyDescent="0.2">
      <c r="U5741" s="78"/>
      <c r="V5741" s="79"/>
    </row>
    <row r="5742" spans="21:22" x14ac:dyDescent="0.2">
      <c r="U5742" s="78"/>
      <c r="V5742" s="79"/>
    </row>
    <row r="5743" spans="21:22" x14ac:dyDescent="0.2">
      <c r="U5743" s="78"/>
      <c r="V5743" s="79"/>
    </row>
    <row r="5744" spans="21:22" x14ac:dyDescent="0.2">
      <c r="U5744" s="78"/>
      <c r="V5744" s="79"/>
    </row>
    <row r="5745" spans="21:22" x14ac:dyDescent="0.2">
      <c r="U5745" s="78"/>
      <c r="V5745" s="79"/>
    </row>
    <row r="5746" spans="21:22" x14ac:dyDescent="0.2">
      <c r="U5746" s="78"/>
      <c r="V5746" s="79"/>
    </row>
    <row r="5747" spans="21:22" x14ac:dyDescent="0.2">
      <c r="U5747" s="78"/>
      <c r="V5747" s="79"/>
    </row>
    <row r="5748" spans="21:22" x14ac:dyDescent="0.2">
      <c r="U5748" s="78"/>
      <c r="V5748" s="79"/>
    </row>
    <row r="5749" spans="21:22" x14ac:dyDescent="0.2">
      <c r="U5749" s="78"/>
      <c r="V5749" s="79"/>
    </row>
    <row r="5750" spans="21:22" x14ac:dyDescent="0.2">
      <c r="U5750" s="78"/>
      <c r="V5750" s="79"/>
    </row>
    <row r="5751" spans="21:22" x14ac:dyDescent="0.2">
      <c r="U5751" s="78"/>
      <c r="V5751" s="79"/>
    </row>
    <row r="5752" spans="21:22" x14ac:dyDescent="0.2">
      <c r="U5752" s="78"/>
      <c r="V5752" s="79"/>
    </row>
    <row r="5753" spans="21:22" x14ac:dyDescent="0.2">
      <c r="U5753" s="78"/>
      <c r="V5753" s="79"/>
    </row>
    <row r="5754" spans="21:22" x14ac:dyDescent="0.2">
      <c r="U5754" s="78"/>
      <c r="V5754" s="79"/>
    </row>
    <row r="5755" spans="21:22" x14ac:dyDescent="0.2">
      <c r="U5755" s="78"/>
      <c r="V5755" s="79"/>
    </row>
    <row r="5756" spans="21:22" x14ac:dyDescent="0.2">
      <c r="U5756" s="78"/>
      <c r="V5756" s="79"/>
    </row>
    <row r="5757" spans="21:22" x14ac:dyDescent="0.2">
      <c r="U5757" s="78"/>
      <c r="V5757" s="79"/>
    </row>
    <row r="5758" spans="21:22" x14ac:dyDescent="0.2">
      <c r="U5758" s="78"/>
      <c r="V5758" s="79"/>
    </row>
    <row r="5759" spans="21:22" x14ac:dyDescent="0.2">
      <c r="U5759" s="78"/>
      <c r="V5759" s="79"/>
    </row>
    <row r="5760" spans="21:22" x14ac:dyDescent="0.2">
      <c r="U5760" s="78"/>
      <c r="V5760" s="79"/>
    </row>
    <row r="5761" spans="21:22" x14ac:dyDescent="0.2">
      <c r="U5761" s="78"/>
      <c r="V5761" s="79"/>
    </row>
    <row r="5762" spans="21:22" x14ac:dyDescent="0.2">
      <c r="U5762" s="78"/>
      <c r="V5762" s="79"/>
    </row>
    <row r="5763" spans="21:22" x14ac:dyDescent="0.2">
      <c r="U5763" s="78"/>
      <c r="V5763" s="79"/>
    </row>
    <row r="5764" spans="21:22" x14ac:dyDescent="0.2">
      <c r="U5764" s="78"/>
      <c r="V5764" s="79"/>
    </row>
    <row r="5765" spans="21:22" x14ac:dyDescent="0.2">
      <c r="U5765" s="78"/>
      <c r="V5765" s="79"/>
    </row>
    <row r="5766" spans="21:22" x14ac:dyDescent="0.2">
      <c r="U5766" s="78"/>
      <c r="V5766" s="79"/>
    </row>
    <row r="5767" spans="21:22" x14ac:dyDescent="0.2">
      <c r="U5767" s="78"/>
      <c r="V5767" s="79"/>
    </row>
    <row r="5768" spans="21:22" x14ac:dyDescent="0.2">
      <c r="U5768" s="78"/>
      <c r="V5768" s="79"/>
    </row>
    <row r="5769" spans="21:22" x14ac:dyDescent="0.2">
      <c r="U5769" s="78"/>
      <c r="V5769" s="79"/>
    </row>
    <row r="5770" spans="21:22" x14ac:dyDescent="0.2">
      <c r="U5770" s="78"/>
      <c r="V5770" s="79"/>
    </row>
    <row r="5771" spans="21:22" x14ac:dyDescent="0.2">
      <c r="U5771" s="78"/>
      <c r="V5771" s="79"/>
    </row>
    <row r="5772" spans="21:22" x14ac:dyDescent="0.2">
      <c r="U5772" s="78"/>
      <c r="V5772" s="79"/>
    </row>
    <row r="5773" spans="21:22" x14ac:dyDescent="0.2">
      <c r="U5773" s="78"/>
      <c r="V5773" s="79"/>
    </row>
    <row r="5774" spans="21:22" x14ac:dyDescent="0.2">
      <c r="U5774" s="78"/>
      <c r="V5774" s="79"/>
    </row>
    <row r="5775" spans="21:22" x14ac:dyDescent="0.2">
      <c r="U5775" s="78"/>
      <c r="V5775" s="79"/>
    </row>
    <row r="5776" spans="21:22" x14ac:dyDescent="0.2">
      <c r="U5776" s="78"/>
      <c r="V5776" s="79"/>
    </row>
    <row r="5777" spans="21:22" x14ac:dyDescent="0.2">
      <c r="U5777" s="78"/>
      <c r="V5777" s="79"/>
    </row>
    <row r="5778" spans="21:22" x14ac:dyDescent="0.2">
      <c r="U5778" s="78"/>
      <c r="V5778" s="79"/>
    </row>
    <row r="5779" spans="21:22" x14ac:dyDescent="0.2">
      <c r="U5779" s="78"/>
      <c r="V5779" s="79"/>
    </row>
    <row r="5780" spans="21:22" x14ac:dyDescent="0.2">
      <c r="U5780" s="78"/>
      <c r="V5780" s="79"/>
    </row>
    <row r="5781" spans="21:22" x14ac:dyDescent="0.2">
      <c r="U5781" s="78"/>
      <c r="V5781" s="79"/>
    </row>
    <row r="5782" spans="21:22" x14ac:dyDescent="0.2">
      <c r="U5782" s="78"/>
      <c r="V5782" s="79"/>
    </row>
    <row r="5783" spans="21:22" x14ac:dyDescent="0.2">
      <c r="U5783" s="78"/>
      <c r="V5783" s="79"/>
    </row>
    <row r="5784" spans="21:22" x14ac:dyDescent="0.2">
      <c r="U5784" s="78"/>
      <c r="V5784" s="79"/>
    </row>
    <row r="5785" spans="21:22" x14ac:dyDescent="0.2">
      <c r="U5785" s="78"/>
      <c r="V5785" s="79"/>
    </row>
    <row r="5786" spans="21:22" x14ac:dyDescent="0.2">
      <c r="U5786" s="78"/>
      <c r="V5786" s="79"/>
    </row>
    <row r="5787" spans="21:22" x14ac:dyDescent="0.2">
      <c r="U5787" s="78"/>
      <c r="V5787" s="79"/>
    </row>
    <row r="5788" spans="21:22" x14ac:dyDescent="0.2">
      <c r="U5788" s="78"/>
      <c r="V5788" s="79"/>
    </row>
    <row r="5789" spans="21:22" x14ac:dyDescent="0.2">
      <c r="U5789" s="78"/>
      <c r="V5789" s="79"/>
    </row>
    <row r="5790" spans="21:22" x14ac:dyDescent="0.2">
      <c r="U5790" s="78"/>
      <c r="V5790" s="79"/>
    </row>
    <row r="5791" spans="21:22" x14ac:dyDescent="0.2">
      <c r="U5791" s="78"/>
      <c r="V5791" s="79"/>
    </row>
    <row r="5792" spans="21:22" x14ac:dyDescent="0.2">
      <c r="U5792" s="78"/>
      <c r="V5792" s="79"/>
    </row>
    <row r="5793" spans="21:22" x14ac:dyDescent="0.2">
      <c r="U5793" s="78"/>
      <c r="V5793" s="79"/>
    </row>
    <row r="5794" spans="21:22" x14ac:dyDescent="0.2">
      <c r="U5794" s="78"/>
      <c r="V5794" s="79"/>
    </row>
    <row r="5795" spans="21:22" x14ac:dyDescent="0.2">
      <c r="U5795" s="78"/>
      <c r="V5795" s="79"/>
    </row>
    <row r="5796" spans="21:22" x14ac:dyDescent="0.2">
      <c r="U5796" s="78"/>
      <c r="V5796" s="79"/>
    </row>
    <row r="5797" spans="21:22" x14ac:dyDescent="0.2">
      <c r="U5797" s="78"/>
      <c r="V5797" s="79"/>
    </row>
    <row r="5798" spans="21:22" x14ac:dyDescent="0.2">
      <c r="U5798" s="78"/>
      <c r="V5798" s="79"/>
    </row>
    <row r="5799" spans="21:22" x14ac:dyDescent="0.2">
      <c r="U5799" s="78"/>
      <c r="V5799" s="79"/>
    </row>
    <row r="5800" spans="21:22" x14ac:dyDescent="0.2">
      <c r="U5800" s="78"/>
      <c r="V5800" s="79"/>
    </row>
    <row r="5801" spans="21:22" x14ac:dyDescent="0.2">
      <c r="U5801" s="78"/>
      <c r="V5801" s="79"/>
    </row>
    <row r="5802" spans="21:22" x14ac:dyDescent="0.2">
      <c r="U5802" s="78"/>
      <c r="V5802" s="79"/>
    </row>
    <row r="5803" spans="21:22" x14ac:dyDescent="0.2">
      <c r="U5803" s="78"/>
      <c r="V5803" s="79"/>
    </row>
    <row r="5804" spans="21:22" x14ac:dyDescent="0.2">
      <c r="U5804" s="78"/>
      <c r="V5804" s="79"/>
    </row>
    <row r="5805" spans="21:22" x14ac:dyDescent="0.2">
      <c r="U5805" s="78"/>
      <c r="V5805" s="79"/>
    </row>
    <row r="5806" spans="21:22" x14ac:dyDescent="0.2">
      <c r="U5806" s="78"/>
      <c r="V5806" s="79"/>
    </row>
    <row r="5807" spans="21:22" x14ac:dyDescent="0.2">
      <c r="U5807" s="78"/>
      <c r="V5807" s="79"/>
    </row>
    <row r="5808" spans="21:22" x14ac:dyDescent="0.2">
      <c r="U5808" s="78"/>
      <c r="V5808" s="79"/>
    </row>
    <row r="5809" spans="21:22" x14ac:dyDescent="0.2">
      <c r="U5809" s="78"/>
      <c r="V5809" s="79"/>
    </row>
    <row r="5810" spans="21:22" x14ac:dyDescent="0.2">
      <c r="U5810" s="78"/>
      <c r="V5810" s="79"/>
    </row>
    <row r="5811" spans="21:22" x14ac:dyDescent="0.2">
      <c r="U5811" s="78"/>
      <c r="V5811" s="79"/>
    </row>
    <row r="5812" spans="21:22" x14ac:dyDescent="0.2">
      <c r="U5812" s="78"/>
      <c r="V5812" s="79"/>
    </row>
    <row r="5813" spans="21:22" x14ac:dyDescent="0.2">
      <c r="U5813" s="78"/>
      <c r="V5813" s="79"/>
    </row>
    <row r="5814" spans="21:22" x14ac:dyDescent="0.2">
      <c r="U5814" s="78"/>
      <c r="V5814" s="79"/>
    </row>
    <row r="5815" spans="21:22" x14ac:dyDescent="0.2">
      <c r="U5815" s="78"/>
      <c r="V5815" s="79"/>
    </row>
    <row r="5816" spans="21:22" x14ac:dyDescent="0.2">
      <c r="U5816" s="78"/>
      <c r="V5816" s="79"/>
    </row>
    <row r="5817" spans="21:22" x14ac:dyDescent="0.2">
      <c r="U5817" s="78"/>
      <c r="V5817" s="79"/>
    </row>
    <row r="5818" spans="21:22" x14ac:dyDescent="0.2">
      <c r="U5818" s="78"/>
      <c r="V5818" s="79"/>
    </row>
    <row r="5819" spans="21:22" x14ac:dyDescent="0.2">
      <c r="U5819" s="78"/>
      <c r="V5819" s="79"/>
    </row>
    <row r="5820" spans="21:22" x14ac:dyDescent="0.2">
      <c r="U5820" s="78"/>
      <c r="V5820" s="79"/>
    </row>
    <row r="5821" spans="21:22" x14ac:dyDescent="0.2">
      <c r="U5821" s="78"/>
      <c r="V5821" s="79"/>
    </row>
    <row r="5822" spans="21:22" x14ac:dyDescent="0.2">
      <c r="U5822" s="78"/>
      <c r="V5822" s="79"/>
    </row>
    <row r="5823" spans="21:22" x14ac:dyDescent="0.2">
      <c r="U5823" s="78"/>
      <c r="V5823" s="79"/>
    </row>
    <row r="5824" spans="21:22" x14ac:dyDescent="0.2">
      <c r="U5824" s="78"/>
      <c r="V5824" s="79"/>
    </row>
    <row r="5825" spans="21:22" x14ac:dyDescent="0.2">
      <c r="U5825" s="78"/>
      <c r="V5825" s="79"/>
    </row>
    <row r="5826" spans="21:22" x14ac:dyDescent="0.2">
      <c r="U5826" s="78"/>
      <c r="V5826" s="79"/>
    </row>
    <row r="5827" spans="21:22" x14ac:dyDescent="0.2">
      <c r="U5827" s="78"/>
      <c r="V5827" s="79"/>
    </row>
    <row r="5828" spans="21:22" x14ac:dyDescent="0.2">
      <c r="U5828" s="78"/>
      <c r="V5828" s="79"/>
    </row>
    <row r="5829" spans="21:22" x14ac:dyDescent="0.2">
      <c r="U5829" s="78"/>
      <c r="V5829" s="79"/>
    </row>
    <row r="5830" spans="21:22" x14ac:dyDescent="0.2">
      <c r="U5830" s="78"/>
      <c r="V5830" s="79"/>
    </row>
    <row r="5831" spans="21:22" x14ac:dyDescent="0.2">
      <c r="U5831" s="78"/>
      <c r="V5831" s="79"/>
    </row>
    <row r="5832" spans="21:22" x14ac:dyDescent="0.2">
      <c r="U5832" s="78"/>
      <c r="V5832" s="79"/>
    </row>
    <row r="5833" spans="21:22" x14ac:dyDescent="0.2">
      <c r="U5833" s="78"/>
      <c r="V5833" s="79"/>
    </row>
    <row r="5834" spans="21:22" x14ac:dyDescent="0.2">
      <c r="U5834" s="78"/>
      <c r="V5834" s="79"/>
    </row>
    <row r="5835" spans="21:22" x14ac:dyDescent="0.2">
      <c r="U5835" s="78"/>
      <c r="V5835" s="79"/>
    </row>
    <row r="5836" spans="21:22" x14ac:dyDescent="0.2">
      <c r="U5836" s="78"/>
      <c r="V5836" s="79"/>
    </row>
    <row r="5837" spans="21:22" x14ac:dyDescent="0.2">
      <c r="U5837" s="78"/>
      <c r="V5837" s="79"/>
    </row>
    <row r="5838" spans="21:22" x14ac:dyDescent="0.2">
      <c r="U5838" s="78"/>
      <c r="V5838" s="79"/>
    </row>
    <row r="5839" spans="21:22" x14ac:dyDescent="0.2">
      <c r="U5839" s="78"/>
      <c r="V5839" s="79"/>
    </row>
    <row r="5840" spans="21:22" x14ac:dyDescent="0.2">
      <c r="U5840" s="78"/>
      <c r="V5840" s="79"/>
    </row>
    <row r="5841" spans="21:22" x14ac:dyDescent="0.2">
      <c r="U5841" s="78"/>
      <c r="V5841" s="79"/>
    </row>
    <row r="5842" spans="21:22" x14ac:dyDescent="0.2">
      <c r="U5842" s="78"/>
      <c r="V5842" s="79"/>
    </row>
    <row r="5843" spans="21:22" x14ac:dyDescent="0.2">
      <c r="U5843" s="78"/>
      <c r="V5843" s="79"/>
    </row>
    <row r="5844" spans="21:22" x14ac:dyDescent="0.2">
      <c r="U5844" s="78"/>
      <c r="V5844" s="79"/>
    </row>
    <row r="5845" spans="21:22" x14ac:dyDescent="0.2">
      <c r="U5845" s="78"/>
      <c r="V5845" s="79"/>
    </row>
    <row r="5846" spans="21:22" x14ac:dyDescent="0.2">
      <c r="U5846" s="78"/>
      <c r="V5846" s="79"/>
    </row>
    <row r="5847" spans="21:22" x14ac:dyDescent="0.2">
      <c r="U5847" s="78"/>
      <c r="V5847" s="79"/>
    </row>
    <row r="5848" spans="21:22" x14ac:dyDescent="0.2">
      <c r="U5848" s="78"/>
      <c r="V5848" s="79"/>
    </row>
    <row r="5849" spans="21:22" x14ac:dyDescent="0.2">
      <c r="U5849" s="78"/>
      <c r="V5849" s="79"/>
    </row>
    <row r="5850" spans="21:22" x14ac:dyDescent="0.2">
      <c r="U5850" s="78"/>
      <c r="V5850" s="79"/>
    </row>
    <row r="5851" spans="21:22" x14ac:dyDescent="0.2">
      <c r="U5851" s="78"/>
      <c r="V5851" s="79"/>
    </row>
    <row r="5852" spans="21:22" x14ac:dyDescent="0.2">
      <c r="U5852" s="78"/>
      <c r="V5852" s="79"/>
    </row>
    <row r="5853" spans="21:22" x14ac:dyDescent="0.2">
      <c r="U5853" s="78"/>
      <c r="V5853" s="79"/>
    </row>
    <row r="5854" spans="21:22" x14ac:dyDescent="0.2">
      <c r="U5854" s="78"/>
      <c r="V5854" s="79"/>
    </row>
    <row r="5855" spans="21:22" x14ac:dyDescent="0.2">
      <c r="U5855" s="78"/>
      <c r="V5855" s="79"/>
    </row>
    <row r="5856" spans="21:22" x14ac:dyDescent="0.2">
      <c r="U5856" s="78"/>
      <c r="V5856" s="79"/>
    </row>
    <row r="5857" spans="21:22" x14ac:dyDescent="0.2">
      <c r="U5857" s="78"/>
      <c r="V5857" s="79"/>
    </row>
    <row r="5858" spans="21:22" x14ac:dyDescent="0.2">
      <c r="U5858" s="78"/>
      <c r="V5858" s="79"/>
    </row>
    <row r="5859" spans="21:22" x14ac:dyDescent="0.2">
      <c r="U5859" s="78"/>
      <c r="V5859" s="79"/>
    </row>
    <row r="5860" spans="21:22" x14ac:dyDescent="0.2">
      <c r="U5860" s="78"/>
      <c r="V5860" s="79"/>
    </row>
    <row r="5861" spans="21:22" x14ac:dyDescent="0.2">
      <c r="U5861" s="78"/>
      <c r="V5861" s="79"/>
    </row>
    <row r="5862" spans="21:22" x14ac:dyDescent="0.2">
      <c r="U5862" s="78"/>
      <c r="V5862" s="79"/>
    </row>
    <row r="5863" spans="21:22" x14ac:dyDescent="0.2">
      <c r="U5863" s="78"/>
      <c r="V5863" s="79"/>
    </row>
    <row r="5864" spans="21:22" x14ac:dyDescent="0.2">
      <c r="U5864" s="78"/>
      <c r="V5864" s="79"/>
    </row>
    <row r="5865" spans="21:22" x14ac:dyDescent="0.2">
      <c r="U5865" s="78"/>
      <c r="V5865" s="79"/>
    </row>
    <row r="5866" spans="21:22" x14ac:dyDescent="0.2">
      <c r="U5866" s="78"/>
      <c r="V5866" s="79"/>
    </row>
    <row r="5867" spans="21:22" x14ac:dyDescent="0.2">
      <c r="U5867" s="78"/>
      <c r="V5867" s="79"/>
    </row>
    <row r="5868" spans="21:22" x14ac:dyDescent="0.2">
      <c r="U5868" s="78"/>
      <c r="V5868" s="79"/>
    </row>
    <row r="5869" spans="21:22" x14ac:dyDescent="0.2">
      <c r="U5869" s="78"/>
      <c r="V5869" s="79"/>
    </row>
    <row r="5870" spans="21:22" x14ac:dyDescent="0.2">
      <c r="U5870" s="78"/>
      <c r="V5870" s="79"/>
    </row>
    <row r="5871" spans="21:22" x14ac:dyDescent="0.2">
      <c r="U5871" s="78"/>
      <c r="V5871" s="79"/>
    </row>
    <row r="5872" spans="21:22" x14ac:dyDescent="0.2">
      <c r="U5872" s="78"/>
      <c r="V5872" s="79"/>
    </row>
    <row r="5873" spans="21:22" x14ac:dyDescent="0.2">
      <c r="U5873" s="78"/>
      <c r="V5873" s="79"/>
    </row>
    <row r="5874" spans="21:22" x14ac:dyDescent="0.2">
      <c r="U5874" s="78"/>
      <c r="V5874" s="79"/>
    </row>
    <row r="5875" spans="21:22" x14ac:dyDescent="0.2">
      <c r="U5875" s="78"/>
      <c r="V5875" s="79"/>
    </row>
    <row r="5876" spans="21:22" x14ac:dyDescent="0.2">
      <c r="U5876" s="78"/>
      <c r="V5876" s="79"/>
    </row>
    <row r="5877" spans="21:22" x14ac:dyDescent="0.2">
      <c r="U5877" s="78"/>
      <c r="V5877" s="79"/>
    </row>
    <row r="5878" spans="21:22" x14ac:dyDescent="0.2">
      <c r="U5878" s="78"/>
      <c r="V5878" s="79"/>
    </row>
    <row r="5879" spans="21:22" x14ac:dyDescent="0.2">
      <c r="U5879" s="78"/>
      <c r="V5879" s="79"/>
    </row>
    <row r="5880" spans="21:22" x14ac:dyDescent="0.2">
      <c r="U5880" s="78"/>
      <c r="V5880" s="79"/>
    </row>
    <row r="5881" spans="21:22" x14ac:dyDescent="0.2">
      <c r="U5881" s="78"/>
      <c r="V5881" s="79"/>
    </row>
    <row r="5882" spans="21:22" x14ac:dyDescent="0.2">
      <c r="U5882" s="78"/>
      <c r="V5882" s="79"/>
    </row>
    <row r="5883" spans="21:22" x14ac:dyDescent="0.2">
      <c r="U5883" s="78"/>
      <c r="V5883" s="79"/>
    </row>
    <row r="5884" spans="21:22" x14ac:dyDescent="0.2">
      <c r="U5884" s="78"/>
      <c r="V5884" s="79"/>
    </row>
    <row r="5885" spans="21:22" x14ac:dyDescent="0.2">
      <c r="U5885" s="78"/>
      <c r="V5885" s="79"/>
    </row>
    <row r="5886" spans="21:22" x14ac:dyDescent="0.2">
      <c r="U5886" s="78"/>
      <c r="V5886" s="79"/>
    </row>
    <row r="5887" spans="21:22" x14ac:dyDescent="0.2">
      <c r="U5887" s="78"/>
      <c r="V5887" s="79"/>
    </row>
    <row r="5888" spans="21:22" x14ac:dyDescent="0.2">
      <c r="U5888" s="78"/>
      <c r="V5888" s="79"/>
    </row>
    <row r="5889" spans="21:22" x14ac:dyDescent="0.2">
      <c r="U5889" s="78"/>
      <c r="V5889" s="79"/>
    </row>
    <row r="5890" spans="21:22" x14ac:dyDescent="0.2">
      <c r="U5890" s="78"/>
      <c r="V5890" s="79"/>
    </row>
    <row r="5891" spans="21:22" x14ac:dyDescent="0.2">
      <c r="U5891" s="78"/>
      <c r="V5891" s="79"/>
    </row>
    <row r="5892" spans="21:22" x14ac:dyDescent="0.2">
      <c r="U5892" s="78"/>
      <c r="V5892" s="79"/>
    </row>
    <row r="5893" spans="21:22" x14ac:dyDescent="0.2">
      <c r="U5893" s="78"/>
      <c r="V5893" s="79"/>
    </row>
    <row r="5894" spans="21:22" x14ac:dyDescent="0.2">
      <c r="U5894" s="78"/>
      <c r="V5894" s="79"/>
    </row>
    <row r="5895" spans="21:22" x14ac:dyDescent="0.2">
      <c r="U5895" s="78"/>
      <c r="V5895" s="79"/>
    </row>
    <row r="5896" spans="21:22" x14ac:dyDescent="0.2">
      <c r="U5896" s="78"/>
      <c r="V5896" s="79"/>
    </row>
    <row r="5897" spans="21:22" x14ac:dyDescent="0.2">
      <c r="U5897" s="78"/>
      <c r="V5897" s="79"/>
    </row>
    <row r="5898" spans="21:22" x14ac:dyDescent="0.2">
      <c r="U5898" s="78"/>
      <c r="V5898" s="79"/>
    </row>
    <row r="5899" spans="21:22" x14ac:dyDescent="0.2">
      <c r="U5899" s="78"/>
      <c r="V5899" s="79"/>
    </row>
    <row r="5900" spans="21:22" x14ac:dyDescent="0.2">
      <c r="U5900" s="78"/>
      <c r="V5900" s="79"/>
    </row>
    <row r="5901" spans="21:22" x14ac:dyDescent="0.2">
      <c r="U5901" s="78"/>
      <c r="V5901" s="79"/>
    </row>
    <row r="5902" spans="21:22" x14ac:dyDescent="0.2">
      <c r="U5902" s="78"/>
      <c r="V5902" s="79"/>
    </row>
    <row r="5903" spans="21:22" x14ac:dyDescent="0.2">
      <c r="U5903" s="78"/>
      <c r="V5903" s="79"/>
    </row>
    <row r="5904" spans="21:22" x14ac:dyDescent="0.2">
      <c r="U5904" s="78"/>
      <c r="V5904" s="79"/>
    </row>
    <row r="5905" spans="21:22" x14ac:dyDescent="0.2">
      <c r="U5905" s="78"/>
      <c r="V5905" s="79"/>
    </row>
    <row r="5906" spans="21:22" x14ac:dyDescent="0.2">
      <c r="U5906" s="78"/>
      <c r="V5906" s="79"/>
    </row>
    <row r="5907" spans="21:22" x14ac:dyDescent="0.2">
      <c r="U5907" s="78"/>
      <c r="V5907" s="79"/>
    </row>
    <row r="5908" spans="21:22" x14ac:dyDescent="0.2">
      <c r="U5908" s="78"/>
      <c r="V5908" s="79"/>
    </row>
    <row r="5909" spans="21:22" x14ac:dyDescent="0.2">
      <c r="U5909" s="78"/>
      <c r="V5909" s="79"/>
    </row>
    <row r="5910" spans="21:22" x14ac:dyDescent="0.2">
      <c r="U5910" s="78"/>
      <c r="V5910" s="79"/>
    </row>
    <row r="5911" spans="21:22" x14ac:dyDescent="0.2">
      <c r="U5911" s="78"/>
      <c r="V5911" s="79"/>
    </row>
    <row r="5912" spans="21:22" x14ac:dyDescent="0.2">
      <c r="U5912" s="78"/>
      <c r="V5912" s="79"/>
    </row>
    <row r="5913" spans="21:22" x14ac:dyDescent="0.2">
      <c r="U5913" s="78"/>
      <c r="V5913" s="79"/>
    </row>
    <row r="5914" spans="21:22" x14ac:dyDescent="0.2">
      <c r="U5914" s="78"/>
      <c r="V5914" s="79"/>
    </row>
    <row r="5915" spans="21:22" x14ac:dyDescent="0.2">
      <c r="U5915" s="78"/>
      <c r="V5915" s="79"/>
    </row>
    <row r="5916" spans="21:22" x14ac:dyDescent="0.2">
      <c r="U5916" s="78"/>
      <c r="V5916" s="79"/>
    </row>
    <row r="5917" spans="21:22" x14ac:dyDescent="0.2">
      <c r="U5917" s="78"/>
      <c r="V5917" s="79"/>
    </row>
    <row r="5918" spans="21:22" x14ac:dyDescent="0.2">
      <c r="U5918" s="78"/>
      <c r="V5918" s="79"/>
    </row>
    <row r="5919" spans="21:22" x14ac:dyDescent="0.2">
      <c r="U5919" s="78"/>
      <c r="V5919" s="79"/>
    </row>
    <row r="5920" spans="21:22" x14ac:dyDescent="0.2">
      <c r="U5920" s="78"/>
      <c r="V5920" s="79"/>
    </row>
    <row r="5921" spans="21:22" x14ac:dyDescent="0.2">
      <c r="U5921" s="78"/>
      <c r="V5921" s="79"/>
    </row>
    <row r="5922" spans="21:22" x14ac:dyDescent="0.2">
      <c r="U5922" s="78"/>
      <c r="V5922" s="79"/>
    </row>
    <row r="5923" spans="21:22" x14ac:dyDescent="0.2">
      <c r="U5923" s="78"/>
      <c r="V5923" s="79"/>
    </row>
    <row r="5924" spans="21:22" x14ac:dyDescent="0.2">
      <c r="U5924" s="78"/>
      <c r="V5924" s="79"/>
    </row>
    <row r="5925" spans="21:22" x14ac:dyDescent="0.2">
      <c r="U5925" s="78"/>
      <c r="V5925" s="79"/>
    </row>
    <row r="5926" spans="21:22" x14ac:dyDescent="0.2">
      <c r="U5926" s="78"/>
      <c r="V5926" s="79"/>
    </row>
    <row r="5927" spans="21:22" x14ac:dyDescent="0.2">
      <c r="U5927" s="78"/>
      <c r="V5927" s="79"/>
    </row>
    <row r="5928" spans="21:22" x14ac:dyDescent="0.2">
      <c r="U5928" s="78"/>
      <c r="V5928" s="79"/>
    </row>
    <row r="5929" spans="21:22" x14ac:dyDescent="0.2">
      <c r="U5929" s="78"/>
      <c r="V5929" s="79"/>
    </row>
    <row r="5930" spans="21:22" x14ac:dyDescent="0.2">
      <c r="U5930" s="78"/>
      <c r="V5930" s="79"/>
    </row>
    <row r="5931" spans="21:22" x14ac:dyDescent="0.2">
      <c r="U5931" s="78"/>
      <c r="V5931" s="79"/>
    </row>
    <row r="5932" spans="21:22" x14ac:dyDescent="0.2">
      <c r="U5932" s="78"/>
      <c r="V5932" s="79"/>
    </row>
    <row r="5933" spans="21:22" x14ac:dyDescent="0.2">
      <c r="U5933" s="78"/>
      <c r="V5933" s="79"/>
    </row>
    <row r="5934" spans="21:22" x14ac:dyDescent="0.2">
      <c r="U5934" s="78"/>
      <c r="V5934" s="79"/>
    </row>
    <row r="5935" spans="21:22" x14ac:dyDescent="0.2">
      <c r="U5935" s="78"/>
      <c r="V5935" s="79"/>
    </row>
    <row r="5936" spans="21:22" x14ac:dyDescent="0.2">
      <c r="U5936" s="78"/>
      <c r="V5936" s="79"/>
    </row>
    <row r="5937" spans="21:22" x14ac:dyDescent="0.2">
      <c r="U5937" s="78"/>
      <c r="V5937" s="79"/>
    </row>
    <row r="5938" spans="21:22" x14ac:dyDescent="0.2">
      <c r="U5938" s="78"/>
      <c r="V5938" s="79"/>
    </row>
    <row r="5939" spans="21:22" x14ac:dyDescent="0.2">
      <c r="U5939" s="78"/>
      <c r="V5939" s="79"/>
    </row>
    <row r="5940" spans="21:22" x14ac:dyDescent="0.2">
      <c r="U5940" s="78"/>
      <c r="V5940" s="79"/>
    </row>
    <row r="5941" spans="21:22" x14ac:dyDescent="0.2">
      <c r="U5941" s="78"/>
      <c r="V5941" s="79"/>
    </row>
    <row r="5942" spans="21:22" x14ac:dyDescent="0.2">
      <c r="U5942" s="78"/>
      <c r="V5942" s="79"/>
    </row>
    <row r="5943" spans="21:22" x14ac:dyDescent="0.2">
      <c r="U5943" s="78"/>
      <c r="V5943" s="79"/>
    </row>
    <row r="5944" spans="21:22" x14ac:dyDescent="0.2">
      <c r="U5944" s="78"/>
      <c r="V5944" s="79"/>
    </row>
    <row r="5945" spans="21:22" x14ac:dyDescent="0.2">
      <c r="U5945" s="78"/>
      <c r="V5945" s="79"/>
    </row>
    <row r="5946" spans="21:22" x14ac:dyDescent="0.2">
      <c r="U5946" s="78"/>
      <c r="V5946" s="79"/>
    </row>
    <row r="5947" spans="21:22" x14ac:dyDescent="0.2">
      <c r="U5947" s="78"/>
      <c r="V5947" s="79"/>
    </row>
    <row r="5948" spans="21:22" x14ac:dyDescent="0.2">
      <c r="U5948" s="78"/>
      <c r="V5948" s="79"/>
    </row>
    <row r="5949" spans="21:22" x14ac:dyDescent="0.2">
      <c r="U5949" s="78"/>
      <c r="V5949" s="79"/>
    </row>
    <row r="5950" spans="21:22" x14ac:dyDescent="0.2">
      <c r="U5950" s="78"/>
      <c r="V5950" s="79"/>
    </row>
    <row r="5951" spans="21:22" x14ac:dyDescent="0.2">
      <c r="U5951" s="78"/>
      <c r="V5951" s="79"/>
    </row>
    <row r="5952" spans="21:22" x14ac:dyDescent="0.2">
      <c r="U5952" s="78"/>
      <c r="V5952" s="79"/>
    </row>
    <row r="5953" spans="21:22" x14ac:dyDescent="0.2">
      <c r="U5953" s="78"/>
      <c r="V5953" s="79"/>
    </row>
    <row r="5954" spans="21:22" x14ac:dyDescent="0.2">
      <c r="U5954" s="78"/>
      <c r="V5954" s="79"/>
    </row>
    <row r="5955" spans="21:22" x14ac:dyDescent="0.2">
      <c r="U5955" s="78"/>
      <c r="V5955" s="79"/>
    </row>
    <row r="5956" spans="21:22" x14ac:dyDescent="0.2">
      <c r="U5956" s="78"/>
      <c r="V5956" s="79"/>
    </row>
    <row r="5957" spans="21:22" x14ac:dyDescent="0.2">
      <c r="U5957" s="78"/>
      <c r="V5957" s="79"/>
    </row>
    <row r="5958" spans="21:22" x14ac:dyDescent="0.2">
      <c r="U5958" s="78"/>
      <c r="V5958" s="79"/>
    </row>
    <row r="5959" spans="21:22" x14ac:dyDescent="0.2">
      <c r="U5959" s="78"/>
      <c r="V5959" s="79"/>
    </row>
    <row r="5960" spans="21:22" x14ac:dyDescent="0.2">
      <c r="U5960" s="78"/>
      <c r="V5960" s="79"/>
    </row>
    <row r="5961" spans="21:22" x14ac:dyDescent="0.2">
      <c r="U5961" s="78"/>
      <c r="V5961" s="79"/>
    </row>
    <row r="5962" spans="21:22" x14ac:dyDescent="0.2">
      <c r="U5962" s="78"/>
      <c r="V5962" s="79"/>
    </row>
    <row r="5963" spans="21:22" x14ac:dyDescent="0.2">
      <c r="U5963" s="78"/>
      <c r="V5963" s="79"/>
    </row>
    <row r="5964" spans="21:22" x14ac:dyDescent="0.2">
      <c r="U5964" s="78"/>
      <c r="V5964" s="79"/>
    </row>
    <row r="5965" spans="21:22" x14ac:dyDescent="0.2">
      <c r="U5965" s="78"/>
      <c r="V5965" s="79"/>
    </row>
    <row r="5966" spans="21:22" x14ac:dyDescent="0.2">
      <c r="U5966" s="78"/>
      <c r="V5966" s="79"/>
    </row>
    <row r="5967" spans="21:22" x14ac:dyDescent="0.2">
      <c r="U5967" s="78"/>
      <c r="V5967" s="79"/>
    </row>
    <row r="5968" spans="21:22" x14ac:dyDescent="0.2">
      <c r="U5968" s="78"/>
      <c r="V5968" s="79"/>
    </row>
    <row r="5969" spans="21:22" x14ac:dyDescent="0.2">
      <c r="U5969" s="78"/>
      <c r="V5969" s="79"/>
    </row>
    <row r="5970" spans="21:22" x14ac:dyDescent="0.2">
      <c r="U5970" s="78"/>
      <c r="V5970" s="79"/>
    </row>
    <row r="5971" spans="21:22" x14ac:dyDescent="0.2">
      <c r="U5971" s="78"/>
      <c r="V5971" s="79"/>
    </row>
    <row r="5972" spans="21:22" x14ac:dyDescent="0.2">
      <c r="U5972" s="78"/>
      <c r="V5972" s="79"/>
    </row>
    <row r="5973" spans="21:22" x14ac:dyDescent="0.2">
      <c r="U5973" s="78"/>
      <c r="V5973" s="79"/>
    </row>
    <row r="5974" spans="21:22" x14ac:dyDescent="0.2">
      <c r="U5974" s="78"/>
      <c r="V5974" s="79"/>
    </row>
    <row r="5975" spans="21:22" x14ac:dyDescent="0.2">
      <c r="U5975" s="78"/>
      <c r="V5975" s="79"/>
    </row>
    <row r="5976" spans="21:22" x14ac:dyDescent="0.2">
      <c r="U5976" s="78"/>
      <c r="V5976" s="79"/>
    </row>
    <row r="5977" spans="21:22" x14ac:dyDescent="0.2">
      <c r="U5977" s="78"/>
      <c r="V5977" s="79"/>
    </row>
    <row r="5978" spans="21:22" x14ac:dyDescent="0.2">
      <c r="U5978" s="78"/>
      <c r="V5978" s="79"/>
    </row>
    <row r="5979" spans="21:22" x14ac:dyDescent="0.2">
      <c r="U5979" s="78"/>
      <c r="V5979" s="79"/>
    </row>
    <row r="5980" spans="21:22" x14ac:dyDescent="0.2">
      <c r="U5980" s="78"/>
      <c r="V5980" s="79"/>
    </row>
    <row r="5981" spans="21:22" x14ac:dyDescent="0.2">
      <c r="U5981" s="78"/>
      <c r="V5981" s="79"/>
    </row>
    <row r="5982" spans="21:22" x14ac:dyDescent="0.2">
      <c r="U5982" s="78"/>
      <c r="V5982" s="79"/>
    </row>
    <row r="5983" spans="21:22" x14ac:dyDescent="0.2">
      <c r="U5983" s="78"/>
      <c r="V5983" s="79"/>
    </row>
    <row r="5984" spans="21:22" x14ac:dyDescent="0.2">
      <c r="U5984" s="78"/>
      <c r="V5984" s="79"/>
    </row>
    <row r="5985" spans="21:22" x14ac:dyDescent="0.2">
      <c r="U5985" s="78"/>
      <c r="V5985" s="79"/>
    </row>
    <row r="5986" spans="21:22" x14ac:dyDescent="0.2">
      <c r="U5986" s="78"/>
      <c r="V5986" s="79"/>
    </row>
    <row r="5987" spans="21:22" x14ac:dyDescent="0.2">
      <c r="U5987" s="78"/>
      <c r="V5987" s="79"/>
    </row>
    <row r="5988" spans="21:22" x14ac:dyDescent="0.2">
      <c r="U5988" s="78"/>
      <c r="V5988" s="79"/>
    </row>
    <row r="5989" spans="21:22" x14ac:dyDescent="0.2">
      <c r="U5989" s="78"/>
      <c r="V5989" s="79"/>
    </row>
    <row r="5990" spans="21:22" x14ac:dyDescent="0.2">
      <c r="U5990" s="78"/>
      <c r="V5990" s="79"/>
    </row>
    <row r="5991" spans="21:22" x14ac:dyDescent="0.2">
      <c r="U5991" s="78"/>
      <c r="V5991" s="79"/>
    </row>
    <row r="5992" spans="21:22" x14ac:dyDescent="0.2">
      <c r="U5992" s="78"/>
      <c r="V5992" s="79"/>
    </row>
    <row r="5993" spans="21:22" x14ac:dyDescent="0.2">
      <c r="U5993" s="78"/>
      <c r="V5993" s="79"/>
    </row>
    <row r="5994" spans="21:22" x14ac:dyDescent="0.2">
      <c r="U5994" s="78"/>
      <c r="V5994" s="79"/>
    </row>
    <row r="5995" spans="21:22" x14ac:dyDescent="0.2">
      <c r="U5995" s="78"/>
      <c r="V5995" s="79"/>
    </row>
    <row r="5996" spans="21:22" x14ac:dyDescent="0.2">
      <c r="U5996" s="78"/>
      <c r="V5996" s="79"/>
    </row>
    <row r="5997" spans="21:22" x14ac:dyDescent="0.2">
      <c r="U5997" s="78"/>
      <c r="V5997" s="79"/>
    </row>
    <row r="5998" spans="21:22" x14ac:dyDescent="0.2">
      <c r="U5998" s="78"/>
      <c r="V5998" s="79"/>
    </row>
    <row r="5999" spans="21:22" x14ac:dyDescent="0.2">
      <c r="U5999" s="78"/>
      <c r="V5999" s="79"/>
    </row>
    <row r="6000" spans="21:22" x14ac:dyDescent="0.2">
      <c r="U6000" s="78"/>
      <c r="V6000" s="79"/>
    </row>
    <row r="6001" spans="21:22" x14ac:dyDescent="0.2">
      <c r="U6001" s="78"/>
      <c r="V6001" s="79"/>
    </row>
    <row r="6002" spans="21:22" x14ac:dyDescent="0.2">
      <c r="U6002" s="78"/>
      <c r="V6002" s="79"/>
    </row>
    <row r="6003" spans="21:22" x14ac:dyDescent="0.2">
      <c r="U6003" s="78"/>
      <c r="V6003" s="79"/>
    </row>
    <row r="6004" spans="21:22" x14ac:dyDescent="0.2">
      <c r="U6004" s="78"/>
      <c r="V6004" s="79"/>
    </row>
    <row r="6005" spans="21:22" x14ac:dyDescent="0.2">
      <c r="U6005" s="78"/>
      <c r="V6005" s="79"/>
    </row>
    <row r="6006" spans="21:22" x14ac:dyDescent="0.2">
      <c r="U6006" s="78"/>
      <c r="V6006" s="79"/>
    </row>
    <row r="6007" spans="21:22" x14ac:dyDescent="0.2">
      <c r="U6007" s="78"/>
      <c r="V6007" s="79"/>
    </row>
    <row r="6008" spans="21:22" x14ac:dyDescent="0.2">
      <c r="U6008" s="78"/>
      <c r="V6008" s="79"/>
    </row>
    <row r="6009" spans="21:22" x14ac:dyDescent="0.2">
      <c r="U6009" s="78"/>
      <c r="V6009" s="79"/>
    </row>
    <row r="6010" spans="21:22" x14ac:dyDescent="0.2">
      <c r="U6010" s="78"/>
      <c r="V6010" s="79"/>
    </row>
    <row r="6011" spans="21:22" x14ac:dyDescent="0.2">
      <c r="U6011" s="78"/>
      <c r="V6011" s="79"/>
    </row>
    <row r="6012" spans="21:22" x14ac:dyDescent="0.2">
      <c r="U6012" s="78"/>
      <c r="V6012" s="79"/>
    </row>
    <row r="6013" spans="21:22" x14ac:dyDescent="0.2">
      <c r="U6013" s="78"/>
      <c r="V6013" s="79"/>
    </row>
    <row r="6014" spans="21:22" x14ac:dyDescent="0.2">
      <c r="U6014" s="78"/>
      <c r="V6014" s="79"/>
    </row>
    <row r="6015" spans="21:22" x14ac:dyDescent="0.2">
      <c r="U6015" s="78"/>
      <c r="V6015" s="79"/>
    </row>
    <row r="6016" spans="21:22" x14ac:dyDescent="0.2">
      <c r="U6016" s="78"/>
      <c r="V6016" s="79"/>
    </row>
    <row r="6017" spans="21:22" x14ac:dyDescent="0.2">
      <c r="U6017" s="78"/>
      <c r="V6017" s="79"/>
    </row>
    <row r="6018" spans="21:22" x14ac:dyDescent="0.2">
      <c r="U6018" s="78"/>
      <c r="V6018" s="79"/>
    </row>
    <row r="6019" spans="21:22" x14ac:dyDescent="0.2">
      <c r="U6019" s="78"/>
      <c r="V6019" s="79"/>
    </row>
    <row r="6020" spans="21:22" x14ac:dyDescent="0.2">
      <c r="U6020" s="78"/>
      <c r="V6020" s="79"/>
    </row>
    <row r="6021" spans="21:22" x14ac:dyDescent="0.2">
      <c r="U6021" s="78"/>
      <c r="V6021" s="79"/>
    </row>
    <row r="6022" spans="21:22" x14ac:dyDescent="0.2">
      <c r="U6022" s="78"/>
      <c r="V6022" s="79"/>
    </row>
    <row r="6023" spans="21:22" x14ac:dyDescent="0.2">
      <c r="U6023" s="78"/>
      <c r="V6023" s="79"/>
    </row>
    <row r="6024" spans="21:22" x14ac:dyDescent="0.2">
      <c r="U6024" s="78"/>
      <c r="V6024" s="79"/>
    </row>
    <row r="6025" spans="21:22" x14ac:dyDescent="0.2">
      <c r="U6025" s="78"/>
      <c r="V6025" s="79"/>
    </row>
    <row r="6026" spans="21:22" x14ac:dyDescent="0.2">
      <c r="U6026" s="78"/>
      <c r="V6026" s="79"/>
    </row>
    <row r="6027" spans="21:22" x14ac:dyDescent="0.2">
      <c r="U6027" s="78"/>
      <c r="V6027" s="79"/>
    </row>
    <row r="6028" spans="21:22" x14ac:dyDescent="0.2">
      <c r="U6028" s="78"/>
      <c r="V6028" s="79"/>
    </row>
    <row r="6029" spans="21:22" x14ac:dyDescent="0.2">
      <c r="U6029" s="78"/>
      <c r="V6029" s="79"/>
    </row>
    <row r="6030" spans="21:22" x14ac:dyDescent="0.2">
      <c r="U6030" s="78"/>
      <c r="V6030" s="79"/>
    </row>
    <row r="6031" spans="21:22" x14ac:dyDescent="0.2">
      <c r="U6031" s="78"/>
      <c r="V6031" s="79"/>
    </row>
    <row r="6032" spans="21:22" x14ac:dyDescent="0.2">
      <c r="U6032" s="78"/>
      <c r="V6032" s="79"/>
    </row>
    <row r="6033" spans="21:22" x14ac:dyDescent="0.2">
      <c r="U6033" s="78"/>
      <c r="V6033" s="79"/>
    </row>
    <row r="6034" spans="21:22" x14ac:dyDescent="0.2">
      <c r="U6034" s="78"/>
      <c r="V6034" s="79"/>
    </row>
    <row r="6035" spans="21:22" x14ac:dyDescent="0.2">
      <c r="U6035" s="78"/>
      <c r="V6035" s="79"/>
    </row>
    <row r="6036" spans="21:22" x14ac:dyDescent="0.2">
      <c r="U6036" s="78"/>
      <c r="V6036" s="79"/>
    </row>
    <row r="6037" spans="21:22" x14ac:dyDescent="0.2">
      <c r="U6037" s="78"/>
      <c r="V6037" s="79"/>
    </row>
    <row r="6038" spans="21:22" x14ac:dyDescent="0.2">
      <c r="U6038" s="78"/>
      <c r="V6038" s="79"/>
    </row>
    <row r="6039" spans="21:22" x14ac:dyDescent="0.2">
      <c r="U6039" s="78"/>
      <c r="V6039" s="79"/>
    </row>
    <row r="6040" spans="21:22" x14ac:dyDescent="0.2">
      <c r="U6040" s="78"/>
      <c r="V6040" s="79"/>
    </row>
    <row r="6041" spans="21:22" x14ac:dyDescent="0.2">
      <c r="U6041" s="78"/>
      <c r="V6041" s="79"/>
    </row>
    <row r="6042" spans="21:22" x14ac:dyDescent="0.2">
      <c r="U6042" s="78"/>
      <c r="V6042" s="79"/>
    </row>
    <row r="6043" spans="21:22" x14ac:dyDescent="0.2">
      <c r="U6043" s="78"/>
      <c r="V6043" s="79"/>
    </row>
    <row r="6044" spans="21:22" x14ac:dyDescent="0.2">
      <c r="U6044" s="78"/>
      <c r="V6044" s="79"/>
    </row>
    <row r="6045" spans="21:22" x14ac:dyDescent="0.2">
      <c r="U6045" s="78"/>
      <c r="V6045" s="79"/>
    </row>
    <row r="6046" spans="21:22" x14ac:dyDescent="0.2">
      <c r="U6046" s="78"/>
      <c r="V6046" s="79"/>
    </row>
    <row r="6047" spans="21:22" x14ac:dyDescent="0.2">
      <c r="U6047" s="78"/>
      <c r="V6047" s="79"/>
    </row>
    <row r="6048" spans="21:22" x14ac:dyDescent="0.2">
      <c r="U6048" s="78"/>
      <c r="V6048" s="79"/>
    </row>
    <row r="6049" spans="21:22" x14ac:dyDescent="0.2">
      <c r="U6049" s="78"/>
      <c r="V6049" s="79"/>
    </row>
    <row r="6050" spans="21:22" x14ac:dyDescent="0.2">
      <c r="U6050" s="78"/>
      <c r="V6050" s="79"/>
    </row>
    <row r="6051" spans="21:22" x14ac:dyDescent="0.2">
      <c r="U6051" s="78"/>
      <c r="V6051" s="79"/>
    </row>
    <row r="6052" spans="21:22" x14ac:dyDescent="0.2">
      <c r="U6052" s="78"/>
      <c r="V6052" s="79"/>
    </row>
    <row r="6053" spans="21:22" x14ac:dyDescent="0.2">
      <c r="U6053" s="78"/>
      <c r="V6053" s="79"/>
    </row>
    <row r="6054" spans="21:22" x14ac:dyDescent="0.2">
      <c r="U6054" s="78"/>
      <c r="V6054" s="79"/>
    </row>
    <row r="6055" spans="21:22" x14ac:dyDescent="0.2">
      <c r="U6055" s="78"/>
      <c r="V6055" s="79"/>
    </row>
    <row r="6056" spans="21:22" x14ac:dyDescent="0.2">
      <c r="U6056" s="78"/>
      <c r="V6056" s="79"/>
    </row>
    <row r="6057" spans="21:22" x14ac:dyDescent="0.2">
      <c r="U6057" s="78"/>
      <c r="V6057" s="79"/>
    </row>
    <row r="6058" spans="21:22" x14ac:dyDescent="0.2">
      <c r="U6058" s="78"/>
      <c r="V6058" s="79"/>
    </row>
    <row r="6059" spans="21:22" x14ac:dyDescent="0.2">
      <c r="U6059" s="78"/>
      <c r="V6059" s="79"/>
    </row>
    <row r="6060" spans="21:22" x14ac:dyDescent="0.2">
      <c r="U6060" s="78"/>
      <c r="V6060" s="79"/>
    </row>
    <row r="6061" spans="21:22" x14ac:dyDescent="0.2">
      <c r="U6061" s="78"/>
      <c r="V6061" s="79"/>
    </row>
    <row r="6062" spans="21:22" x14ac:dyDescent="0.2">
      <c r="U6062" s="78"/>
      <c r="V6062" s="79"/>
    </row>
    <row r="6063" spans="21:22" x14ac:dyDescent="0.2">
      <c r="U6063" s="78"/>
      <c r="V6063" s="79"/>
    </row>
    <row r="6064" spans="21:22" x14ac:dyDescent="0.2">
      <c r="U6064" s="78"/>
      <c r="V6064" s="79"/>
    </row>
    <row r="6065" spans="21:22" x14ac:dyDescent="0.2">
      <c r="U6065" s="78"/>
      <c r="V6065" s="79"/>
    </row>
    <row r="6066" spans="21:22" x14ac:dyDescent="0.2">
      <c r="U6066" s="78"/>
      <c r="V6066" s="79"/>
    </row>
    <row r="6067" spans="21:22" x14ac:dyDescent="0.2">
      <c r="U6067" s="78"/>
      <c r="V6067" s="79"/>
    </row>
    <row r="6068" spans="21:22" x14ac:dyDescent="0.2">
      <c r="U6068" s="78"/>
      <c r="V6068" s="79"/>
    </row>
    <row r="6069" spans="21:22" x14ac:dyDescent="0.2">
      <c r="U6069" s="78"/>
      <c r="V6069" s="79"/>
    </row>
    <row r="6070" spans="21:22" x14ac:dyDescent="0.2">
      <c r="U6070" s="78"/>
      <c r="V6070" s="79"/>
    </row>
    <row r="6071" spans="21:22" x14ac:dyDescent="0.2">
      <c r="U6071" s="78"/>
      <c r="V6071" s="79"/>
    </row>
    <row r="6072" spans="21:22" x14ac:dyDescent="0.2">
      <c r="U6072" s="78"/>
      <c r="V6072" s="79"/>
    </row>
    <row r="6073" spans="21:22" x14ac:dyDescent="0.2">
      <c r="U6073" s="78"/>
      <c r="V6073" s="79"/>
    </row>
    <row r="6074" spans="21:22" x14ac:dyDescent="0.2">
      <c r="U6074" s="78"/>
      <c r="V6074" s="79"/>
    </row>
    <row r="6075" spans="21:22" x14ac:dyDescent="0.2">
      <c r="U6075" s="78"/>
      <c r="V6075" s="79"/>
    </row>
    <row r="6076" spans="21:22" x14ac:dyDescent="0.2">
      <c r="U6076" s="78"/>
      <c r="V6076" s="79"/>
    </row>
    <row r="6077" spans="21:22" x14ac:dyDescent="0.2">
      <c r="U6077" s="78"/>
      <c r="V6077" s="79"/>
    </row>
    <row r="6078" spans="21:22" x14ac:dyDescent="0.2">
      <c r="U6078" s="78"/>
      <c r="V6078" s="79"/>
    </row>
    <row r="6079" spans="21:22" x14ac:dyDescent="0.2">
      <c r="U6079" s="78"/>
      <c r="V6079" s="79"/>
    </row>
    <row r="6080" spans="21:22" x14ac:dyDescent="0.2">
      <c r="U6080" s="78"/>
      <c r="V6080" s="79"/>
    </row>
    <row r="6081" spans="21:22" x14ac:dyDescent="0.2">
      <c r="U6081" s="78"/>
      <c r="V6081" s="79"/>
    </row>
    <row r="6082" spans="21:22" x14ac:dyDescent="0.2">
      <c r="U6082" s="78"/>
      <c r="V6082" s="79"/>
    </row>
    <row r="6083" spans="21:22" x14ac:dyDescent="0.2">
      <c r="U6083" s="78"/>
      <c r="V6083" s="79"/>
    </row>
    <row r="6084" spans="21:22" x14ac:dyDescent="0.2">
      <c r="U6084" s="78"/>
      <c r="V6084" s="79"/>
    </row>
    <row r="6085" spans="21:22" x14ac:dyDescent="0.2">
      <c r="U6085" s="78"/>
      <c r="V6085" s="79"/>
    </row>
    <row r="6086" spans="21:22" x14ac:dyDescent="0.2">
      <c r="U6086" s="78"/>
      <c r="V6086" s="79"/>
    </row>
    <row r="6087" spans="21:22" x14ac:dyDescent="0.2">
      <c r="U6087" s="78"/>
      <c r="V6087" s="79"/>
    </row>
    <row r="6088" spans="21:22" x14ac:dyDescent="0.2">
      <c r="U6088" s="78"/>
      <c r="V6088" s="79"/>
    </row>
    <row r="6089" spans="21:22" x14ac:dyDescent="0.2">
      <c r="U6089" s="78"/>
      <c r="V6089" s="79"/>
    </row>
    <row r="6090" spans="21:22" x14ac:dyDescent="0.2">
      <c r="U6090" s="78"/>
      <c r="V6090" s="79"/>
    </row>
    <row r="6091" spans="21:22" x14ac:dyDescent="0.2">
      <c r="U6091" s="78"/>
      <c r="V6091" s="79"/>
    </row>
    <row r="6092" spans="21:22" x14ac:dyDescent="0.2">
      <c r="U6092" s="78"/>
      <c r="V6092" s="79"/>
    </row>
    <row r="6093" spans="21:22" x14ac:dyDescent="0.2">
      <c r="U6093" s="78"/>
      <c r="V6093" s="79"/>
    </row>
    <row r="6094" spans="21:22" x14ac:dyDescent="0.2">
      <c r="U6094" s="78"/>
      <c r="V6094" s="79"/>
    </row>
    <row r="6095" spans="21:22" x14ac:dyDescent="0.2">
      <c r="U6095" s="78"/>
      <c r="V6095" s="79"/>
    </row>
    <row r="6096" spans="21:22" x14ac:dyDescent="0.2">
      <c r="U6096" s="78"/>
      <c r="V6096" s="79"/>
    </row>
    <row r="6097" spans="21:22" x14ac:dyDescent="0.2">
      <c r="U6097" s="78"/>
      <c r="V6097" s="79"/>
    </row>
    <row r="6098" spans="21:22" x14ac:dyDescent="0.2">
      <c r="U6098" s="78"/>
      <c r="V6098" s="79"/>
    </row>
    <row r="6099" spans="21:22" x14ac:dyDescent="0.2">
      <c r="U6099" s="78"/>
      <c r="V6099" s="79"/>
    </row>
    <row r="6100" spans="21:22" x14ac:dyDescent="0.2">
      <c r="U6100" s="78"/>
      <c r="V6100" s="79"/>
    </row>
    <row r="6101" spans="21:22" x14ac:dyDescent="0.2">
      <c r="U6101" s="78"/>
      <c r="V6101" s="79"/>
    </row>
    <row r="6102" spans="21:22" x14ac:dyDescent="0.2">
      <c r="U6102" s="78"/>
      <c r="V6102" s="79"/>
    </row>
    <row r="6103" spans="21:22" x14ac:dyDescent="0.2">
      <c r="U6103" s="78"/>
      <c r="V6103" s="79"/>
    </row>
    <row r="6104" spans="21:22" x14ac:dyDescent="0.2">
      <c r="U6104" s="78"/>
      <c r="V6104" s="79"/>
    </row>
    <row r="6105" spans="21:22" x14ac:dyDescent="0.2">
      <c r="U6105" s="78"/>
      <c r="V6105" s="79"/>
    </row>
    <row r="6106" spans="21:22" x14ac:dyDescent="0.2">
      <c r="U6106" s="78"/>
      <c r="V6106" s="79"/>
    </row>
    <row r="6107" spans="21:22" x14ac:dyDescent="0.2">
      <c r="U6107" s="78"/>
      <c r="V6107" s="79"/>
    </row>
    <row r="6108" spans="21:22" x14ac:dyDescent="0.2">
      <c r="U6108" s="78"/>
      <c r="V6108" s="79"/>
    </row>
    <row r="6109" spans="21:22" x14ac:dyDescent="0.2">
      <c r="U6109" s="78"/>
      <c r="V6109" s="79"/>
    </row>
    <row r="6110" spans="21:22" x14ac:dyDescent="0.2">
      <c r="U6110" s="78"/>
      <c r="V6110" s="79"/>
    </row>
    <row r="6111" spans="21:22" x14ac:dyDescent="0.2">
      <c r="U6111" s="78"/>
      <c r="V6111" s="79"/>
    </row>
    <row r="6112" spans="21:22" x14ac:dyDescent="0.2">
      <c r="U6112" s="78"/>
      <c r="V6112" s="79"/>
    </row>
    <row r="6113" spans="21:22" x14ac:dyDescent="0.2">
      <c r="U6113" s="78"/>
      <c r="V6113" s="79"/>
    </row>
    <row r="6114" spans="21:22" x14ac:dyDescent="0.2">
      <c r="U6114" s="78"/>
      <c r="V6114" s="79"/>
    </row>
    <row r="6115" spans="21:22" x14ac:dyDescent="0.2">
      <c r="U6115" s="78"/>
      <c r="V6115" s="79"/>
    </row>
    <row r="6116" spans="21:22" x14ac:dyDescent="0.2">
      <c r="U6116" s="78"/>
      <c r="V6116" s="79"/>
    </row>
    <row r="6117" spans="21:22" x14ac:dyDescent="0.2">
      <c r="U6117" s="78"/>
      <c r="V6117" s="79"/>
    </row>
    <row r="6118" spans="21:22" x14ac:dyDescent="0.2">
      <c r="U6118" s="78"/>
      <c r="V6118" s="79"/>
    </row>
    <row r="6119" spans="21:22" x14ac:dyDescent="0.2">
      <c r="U6119" s="78"/>
      <c r="V6119" s="79"/>
    </row>
    <row r="6120" spans="21:22" x14ac:dyDescent="0.2">
      <c r="U6120" s="78"/>
      <c r="V6120" s="79"/>
    </row>
    <row r="6121" spans="21:22" x14ac:dyDescent="0.2">
      <c r="U6121" s="78"/>
      <c r="V6121" s="79"/>
    </row>
    <row r="6122" spans="21:22" x14ac:dyDescent="0.2">
      <c r="U6122" s="78"/>
      <c r="V6122" s="79"/>
    </row>
    <row r="6123" spans="21:22" x14ac:dyDescent="0.2">
      <c r="U6123" s="78"/>
      <c r="V6123" s="79"/>
    </row>
    <row r="6124" spans="21:22" x14ac:dyDescent="0.2">
      <c r="U6124" s="78"/>
      <c r="V6124" s="79"/>
    </row>
    <row r="6125" spans="21:22" x14ac:dyDescent="0.2">
      <c r="U6125" s="78"/>
      <c r="V6125" s="79"/>
    </row>
    <row r="6126" spans="21:22" x14ac:dyDescent="0.2">
      <c r="U6126" s="78"/>
      <c r="V6126" s="79"/>
    </row>
    <row r="6127" spans="21:22" x14ac:dyDescent="0.2">
      <c r="U6127" s="78"/>
      <c r="V6127" s="79"/>
    </row>
    <row r="6128" spans="21:22" x14ac:dyDescent="0.2">
      <c r="U6128" s="78"/>
      <c r="V6128" s="79"/>
    </row>
    <row r="6129" spans="21:22" x14ac:dyDescent="0.2">
      <c r="U6129" s="78"/>
      <c r="V6129" s="79"/>
    </row>
    <row r="6130" spans="21:22" x14ac:dyDescent="0.2">
      <c r="U6130" s="78"/>
      <c r="V6130" s="79"/>
    </row>
    <row r="6131" spans="21:22" x14ac:dyDescent="0.2">
      <c r="U6131" s="78"/>
      <c r="V6131" s="79"/>
    </row>
    <row r="6132" spans="21:22" x14ac:dyDescent="0.2">
      <c r="U6132" s="78"/>
      <c r="V6132" s="79"/>
    </row>
    <row r="6133" spans="21:22" x14ac:dyDescent="0.2">
      <c r="U6133" s="78"/>
      <c r="V6133" s="79"/>
    </row>
    <row r="6134" spans="21:22" x14ac:dyDescent="0.2">
      <c r="U6134" s="78"/>
      <c r="V6134" s="79"/>
    </row>
    <row r="6135" spans="21:22" x14ac:dyDescent="0.2">
      <c r="U6135" s="78"/>
      <c r="V6135" s="79"/>
    </row>
    <row r="6136" spans="21:22" x14ac:dyDescent="0.2">
      <c r="U6136" s="78"/>
      <c r="V6136" s="79"/>
    </row>
    <row r="6137" spans="21:22" x14ac:dyDescent="0.2">
      <c r="U6137" s="78"/>
      <c r="V6137" s="79"/>
    </row>
    <row r="6138" spans="21:22" x14ac:dyDescent="0.2">
      <c r="U6138" s="78"/>
      <c r="V6138" s="79"/>
    </row>
    <row r="6139" spans="21:22" x14ac:dyDescent="0.2">
      <c r="U6139" s="78"/>
      <c r="V6139" s="79"/>
    </row>
    <row r="6140" spans="21:22" x14ac:dyDescent="0.2">
      <c r="U6140" s="78"/>
      <c r="V6140" s="79"/>
    </row>
    <row r="6141" spans="21:22" x14ac:dyDescent="0.2">
      <c r="U6141" s="78"/>
      <c r="V6141" s="79"/>
    </row>
    <row r="6142" spans="21:22" x14ac:dyDescent="0.2">
      <c r="U6142" s="78"/>
      <c r="V6142" s="79"/>
    </row>
    <row r="6143" spans="21:22" x14ac:dyDescent="0.2">
      <c r="U6143" s="78"/>
      <c r="V6143" s="79"/>
    </row>
    <row r="6144" spans="21:22" x14ac:dyDescent="0.2">
      <c r="U6144" s="78"/>
      <c r="V6144" s="79"/>
    </row>
    <row r="6145" spans="21:22" x14ac:dyDescent="0.2">
      <c r="U6145" s="78"/>
      <c r="V6145" s="79"/>
    </row>
    <row r="6146" spans="21:22" x14ac:dyDescent="0.2">
      <c r="U6146" s="78"/>
      <c r="V6146" s="79"/>
    </row>
    <row r="6147" spans="21:22" x14ac:dyDescent="0.2">
      <c r="U6147" s="78"/>
      <c r="V6147" s="79"/>
    </row>
    <row r="6148" spans="21:22" x14ac:dyDescent="0.2">
      <c r="U6148" s="78"/>
      <c r="V6148" s="79"/>
    </row>
    <row r="6149" spans="21:22" x14ac:dyDescent="0.2">
      <c r="U6149" s="78"/>
      <c r="V6149" s="79"/>
    </row>
    <row r="6150" spans="21:22" x14ac:dyDescent="0.2">
      <c r="U6150" s="78"/>
      <c r="V6150" s="79"/>
    </row>
    <row r="6151" spans="21:22" x14ac:dyDescent="0.2">
      <c r="U6151" s="78"/>
      <c r="V6151" s="79"/>
    </row>
    <row r="6152" spans="21:22" x14ac:dyDescent="0.2">
      <c r="U6152" s="78"/>
      <c r="V6152" s="79"/>
    </row>
    <row r="6153" spans="21:22" x14ac:dyDescent="0.2">
      <c r="U6153" s="78"/>
      <c r="V6153" s="79"/>
    </row>
    <row r="6154" spans="21:22" x14ac:dyDescent="0.2">
      <c r="U6154" s="78"/>
      <c r="V6154" s="79"/>
    </row>
    <row r="6155" spans="21:22" x14ac:dyDescent="0.2">
      <c r="U6155" s="78"/>
      <c r="V6155" s="79"/>
    </row>
    <row r="6156" spans="21:22" x14ac:dyDescent="0.2">
      <c r="U6156" s="78"/>
      <c r="V6156" s="79"/>
    </row>
    <row r="6157" spans="21:22" x14ac:dyDescent="0.2">
      <c r="U6157" s="78"/>
      <c r="V6157" s="79"/>
    </row>
    <row r="6158" spans="21:22" x14ac:dyDescent="0.2">
      <c r="U6158" s="78"/>
      <c r="V6158" s="79"/>
    </row>
    <row r="6159" spans="21:22" x14ac:dyDescent="0.2">
      <c r="U6159" s="78"/>
      <c r="V6159" s="79"/>
    </row>
    <row r="6160" spans="21:22" x14ac:dyDescent="0.2">
      <c r="U6160" s="78"/>
      <c r="V6160" s="79"/>
    </row>
    <row r="6161" spans="21:22" x14ac:dyDescent="0.2">
      <c r="U6161" s="78"/>
      <c r="V6161" s="79"/>
    </row>
    <row r="6162" spans="21:22" x14ac:dyDescent="0.2">
      <c r="U6162" s="78"/>
      <c r="V6162" s="79"/>
    </row>
    <row r="6163" spans="21:22" x14ac:dyDescent="0.2">
      <c r="U6163" s="78"/>
      <c r="V6163" s="79"/>
    </row>
    <row r="6164" spans="21:22" x14ac:dyDescent="0.2">
      <c r="U6164" s="78"/>
      <c r="V6164" s="79"/>
    </row>
    <row r="6165" spans="21:22" x14ac:dyDescent="0.2">
      <c r="U6165" s="78"/>
      <c r="V6165" s="79"/>
    </row>
    <row r="6166" spans="21:22" x14ac:dyDescent="0.2">
      <c r="U6166" s="78"/>
      <c r="V6166" s="79"/>
    </row>
    <row r="6167" spans="21:22" x14ac:dyDescent="0.2">
      <c r="U6167" s="78"/>
      <c r="V6167" s="79"/>
    </row>
    <row r="6168" spans="21:22" x14ac:dyDescent="0.2">
      <c r="U6168" s="78"/>
      <c r="V6168" s="79"/>
    </row>
    <row r="6169" spans="21:22" x14ac:dyDescent="0.2">
      <c r="U6169" s="78"/>
      <c r="V6169" s="79"/>
    </row>
    <row r="6170" spans="21:22" x14ac:dyDescent="0.2">
      <c r="U6170" s="78"/>
      <c r="V6170" s="79"/>
    </row>
    <row r="6171" spans="21:22" x14ac:dyDescent="0.2">
      <c r="U6171" s="78"/>
      <c r="V6171" s="79"/>
    </row>
    <row r="6172" spans="21:22" x14ac:dyDescent="0.2">
      <c r="U6172" s="78"/>
      <c r="V6172" s="79"/>
    </row>
    <row r="6173" spans="21:22" x14ac:dyDescent="0.2">
      <c r="U6173" s="78"/>
      <c r="V6173" s="79"/>
    </row>
    <row r="6174" spans="21:22" x14ac:dyDescent="0.2">
      <c r="U6174" s="78"/>
      <c r="V6174" s="79"/>
    </row>
    <row r="6175" spans="21:22" x14ac:dyDescent="0.2">
      <c r="U6175" s="78"/>
      <c r="V6175" s="79"/>
    </row>
    <row r="6176" spans="21:22" x14ac:dyDescent="0.2">
      <c r="U6176" s="78"/>
      <c r="V6176" s="79"/>
    </row>
    <row r="6177" spans="21:22" x14ac:dyDescent="0.2">
      <c r="U6177" s="78"/>
      <c r="V6177" s="79"/>
    </row>
    <row r="6178" spans="21:22" x14ac:dyDescent="0.2">
      <c r="U6178" s="78"/>
      <c r="V6178" s="79"/>
    </row>
    <row r="6179" spans="21:22" x14ac:dyDescent="0.2">
      <c r="U6179" s="78"/>
      <c r="V6179" s="79"/>
    </row>
    <row r="6180" spans="21:22" x14ac:dyDescent="0.2">
      <c r="U6180" s="78"/>
      <c r="V6180" s="79"/>
    </row>
    <row r="6181" spans="21:22" x14ac:dyDescent="0.2">
      <c r="U6181" s="78"/>
      <c r="V6181" s="79"/>
    </row>
    <row r="6182" spans="21:22" x14ac:dyDescent="0.2">
      <c r="U6182" s="78"/>
      <c r="V6182" s="79"/>
    </row>
    <row r="6183" spans="21:22" x14ac:dyDescent="0.2">
      <c r="U6183" s="78"/>
      <c r="V6183" s="79"/>
    </row>
    <row r="6184" spans="21:22" x14ac:dyDescent="0.2">
      <c r="U6184" s="78"/>
      <c r="V6184" s="79"/>
    </row>
    <row r="6185" spans="21:22" x14ac:dyDescent="0.2">
      <c r="U6185" s="78"/>
      <c r="V6185" s="79"/>
    </row>
    <row r="6186" spans="21:22" x14ac:dyDescent="0.2">
      <c r="U6186" s="78"/>
      <c r="V6186" s="79"/>
    </row>
    <row r="6187" spans="21:22" x14ac:dyDescent="0.2">
      <c r="U6187" s="78"/>
      <c r="V6187" s="79"/>
    </row>
    <row r="6188" spans="21:22" x14ac:dyDescent="0.2">
      <c r="U6188" s="78"/>
      <c r="V6188" s="79"/>
    </row>
    <row r="6189" spans="21:22" x14ac:dyDescent="0.2">
      <c r="U6189" s="78"/>
      <c r="V6189" s="79"/>
    </row>
    <row r="6190" spans="21:22" x14ac:dyDescent="0.2">
      <c r="U6190" s="78"/>
      <c r="V6190" s="79"/>
    </row>
    <row r="6191" spans="21:22" x14ac:dyDescent="0.2">
      <c r="U6191" s="78"/>
      <c r="V6191" s="79"/>
    </row>
    <row r="6192" spans="21:22" x14ac:dyDescent="0.2">
      <c r="U6192" s="78"/>
      <c r="V6192" s="79"/>
    </row>
    <row r="6193" spans="21:22" x14ac:dyDescent="0.2">
      <c r="U6193" s="78"/>
      <c r="V6193" s="79"/>
    </row>
    <row r="6194" spans="21:22" x14ac:dyDescent="0.2">
      <c r="U6194" s="78"/>
      <c r="V6194" s="79"/>
    </row>
    <row r="6195" spans="21:22" x14ac:dyDescent="0.2">
      <c r="U6195" s="78"/>
      <c r="V6195" s="79"/>
    </row>
    <row r="6196" spans="21:22" x14ac:dyDescent="0.2">
      <c r="U6196" s="78"/>
      <c r="V6196" s="79"/>
    </row>
    <row r="6197" spans="21:22" x14ac:dyDescent="0.2">
      <c r="U6197" s="78"/>
      <c r="V6197" s="79"/>
    </row>
    <row r="6198" spans="21:22" x14ac:dyDescent="0.2">
      <c r="U6198" s="78"/>
      <c r="V6198" s="79"/>
    </row>
    <row r="6199" spans="21:22" x14ac:dyDescent="0.2">
      <c r="U6199" s="78"/>
      <c r="V6199" s="79"/>
    </row>
    <row r="6200" spans="21:22" x14ac:dyDescent="0.2">
      <c r="U6200" s="78"/>
      <c r="V6200" s="79"/>
    </row>
    <row r="6201" spans="21:22" x14ac:dyDescent="0.2">
      <c r="U6201" s="78"/>
      <c r="V6201" s="79"/>
    </row>
    <row r="6202" spans="21:22" x14ac:dyDescent="0.2">
      <c r="U6202" s="78"/>
      <c r="V6202" s="79"/>
    </row>
    <row r="6203" spans="21:22" x14ac:dyDescent="0.2">
      <c r="U6203" s="78"/>
      <c r="V6203" s="79"/>
    </row>
    <row r="6204" spans="21:22" x14ac:dyDescent="0.2">
      <c r="U6204" s="78"/>
      <c r="V6204" s="79"/>
    </row>
    <row r="6205" spans="21:22" x14ac:dyDescent="0.2">
      <c r="U6205" s="78"/>
      <c r="V6205" s="79"/>
    </row>
    <row r="6206" spans="21:22" x14ac:dyDescent="0.2">
      <c r="U6206" s="78"/>
      <c r="V6206" s="79"/>
    </row>
    <row r="6207" spans="21:22" x14ac:dyDescent="0.2">
      <c r="U6207" s="78"/>
      <c r="V6207" s="79"/>
    </row>
    <row r="6208" spans="21:22" x14ac:dyDescent="0.2">
      <c r="U6208" s="78"/>
      <c r="V6208" s="79"/>
    </row>
    <row r="6209" spans="21:22" x14ac:dyDescent="0.2">
      <c r="U6209" s="78"/>
      <c r="V6209" s="79"/>
    </row>
    <row r="6210" spans="21:22" x14ac:dyDescent="0.2">
      <c r="U6210" s="78"/>
      <c r="V6210" s="79"/>
    </row>
    <row r="6211" spans="21:22" x14ac:dyDescent="0.2">
      <c r="U6211" s="78"/>
      <c r="V6211" s="79"/>
    </row>
    <row r="6212" spans="21:22" x14ac:dyDescent="0.2">
      <c r="U6212" s="78"/>
      <c r="V6212" s="79"/>
    </row>
    <row r="6213" spans="21:22" x14ac:dyDescent="0.2">
      <c r="U6213" s="78"/>
      <c r="V6213" s="79"/>
    </row>
    <row r="6214" spans="21:22" x14ac:dyDescent="0.2">
      <c r="U6214" s="78"/>
      <c r="V6214" s="79"/>
    </row>
    <row r="6215" spans="21:22" x14ac:dyDescent="0.2">
      <c r="U6215" s="78"/>
      <c r="V6215" s="79"/>
    </row>
    <row r="6216" spans="21:22" x14ac:dyDescent="0.2">
      <c r="U6216" s="78"/>
      <c r="V6216" s="79"/>
    </row>
    <row r="6217" spans="21:22" x14ac:dyDescent="0.2">
      <c r="U6217" s="78"/>
      <c r="V6217" s="79"/>
    </row>
    <row r="6218" spans="21:22" x14ac:dyDescent="0.2">
      <c r="U6218" s="78"/>
      <c r="V6218" s="79"/>
    </row>
    <row r="6219" spans="21:22" x14ac:dyDescent="0.2">
      <c r="U6219" s="78"/>
      <c r="V6219" s="79"/>
    </row>
    <row r="6220" spans="21:22" x14ac:dyDescent="0.2">
      <c r="U6220" s="78"/>
      <c r="V6220" s="79"/>
    </row>
    <row r="6221" spans="21:22" x14ac:dyDescent="0.2">
      <c r="U6221" s="78"/>
      <c r="V6221" s="79"/>
    </row>
    <row r="6222" spans="21:22" x14ac:dyDescent="0.2">
      <c r="U6222" s="78"/>
      <c r="V6222" s="79"/>
    </row>
    <row r="6223" spans="21:22" x14ac:dyDescent="0.2">
      <c r="U6223" s="78"/>
      <c r="V6223" s="79"/>
    </row>
    <row r="6224" spans="21:22" x14ac:dyDescent="0.2">
      <c r="U6224" s="78"/>
      <c r="V6224" s="79"/>
    </row>
    <row r="6225" spans="21:22" x14ac:dyDescent="0.2">
      <c r="U6225" s="78"/>
      <c r="V6225" s="79"/>
    </row>
    <row r="6226" spans="21:22" x14ac:dyDescent="0.2">
      <c r="U6226" s="78"/>
      <c r="V6226" s="79"/>
    </row>
    <row r="6227" spans="21:22" x14ac:dyDescent="0.2">
      <c r="U6227" s="78"/>
      <c r="V6227" s="79"/>
    </row>
    <row r="6228" spans="21:22" x14ac:dyDescent="0.2">
      <c r="U6228" s="78"/>
      <c r="V6228" s="79"/>
    </row>
    <row r="6229" spans="21:22" x14ac:dyDescent="0.2">
      <c r="U6229" s="78"/>
      <c r="V6229" s="79"/>
    </row>
    <row r="6230" spans="21:22" x14ac:dyDescent="0.2">
      <c r="U6230" s="78"/>
      <c r="V6230" s="79"/>
    </row>
    <row r="6231" spans="21:22" x14ac:dyDescent="0.2">
      <c r="U6231" s="78"/>
      <c r="V6231" s="79"/>
    </row>
    <row r="6232" spans="21:22" x14ac:dyDescent="0.2">
      <c r="U6232" s="78"/>
      <c r="V6232" s="79"/>
    </row>
    <row r="6233" spans="21:22" x14ac:dyDescent="0.2">
      <c r="U6233" s="78"/>
      <c r="V6233" s="79"/>
    </row>
    <row r="6234" spans="21:22" x14ac:dyDescent="0.2">
      <c r="U6234" s="78"/>
      <c r="V6234" s="79"/>
    </row>
    <row r="6235" spans="21:22" x14ac:dyDescent="0.2">
      <c r="U6235" s="78"/>
      <c r="V6235" s="79"/>
    </row>
    <row r="6236" spans="21:22" x14ac:dyDescent="0.2">
      <c r="U6236" s="78"/>
      <c r="V6236" s="79"/>
    </row>
    <row r="6237" spans="21:22" x14ac:dyDescent="0.2">
      <c r="U6237" s="78"/>
      <c r="V6237" s="79"/>
    </row>
    <row r="6238" spans="21:22" x14ac:dyDescent="0.2">
      <c r="U6238" s="78"/>
      <c r="V6238" s="79"/>
    </row>
    <row r="6239" spans="21:22" x14ac:dyDescent="0.2">
      <c r="U6239" s="78"/>
      <c r="V6239" s="79"/>
    </row>
    <row r="6240" spans="21:22" x14ac:dyDescent="0.2">
      <c r="U6240" s="78"/>
      <c r="V6240" s="79"/>
    </row>
    <row r="6241" spans="21:22" x14ac:dyDescent="0.2">
      <c r="U6241" s="78"/>
      <c r="V6241" s="79"/>
    </row>
    <row r="6242" spans="21:22" x14ac:dyDescent="0.2">
      <c r="U6242" s="78"/>
      <c r="V6242" s="79"/>
    </row>
    <row r="6243" spans="21:22" x14ac:dyDescent="0.2">
      <c r="U6243" s="78"/>
      <c r="V6243" s="79"/>
    </row>
    <row r="6244" spans="21:22" x14ac:dyDescent="0.2">
      <c r="U6244" s="78"/>
      <c r="V6244" s="79"/>
    </row>
    <row r="6245" spans="21:22" x14ac:dyDescent="0.2">
      <c r="U6245" s="78"/>
      <c r="V6245" s="79"/>
    </row>
    <row r="6246" spans="21:22" x14ac:dyDescent="0.2">
      <c r="U6246" s="78"/>
      <c r="V6246" s="79"/>
    </row>
    <row r="6247" spans="21:22" x14ac:dyDescent="0.2">
      <c r="U6247" s="78"/>
      <c r="V6247" s="79"/>
    </row>
    <row r="6248" spans="21:22" x14ac:dyDescent="0.2">
      <c r="U6248" s="78"/>
      <c r="V6248" s="79"/>
    </row>
    <row r="6249" spans="21:22" x14ac:dyDescent="0.2">
      <c r="U6249" s="78"/>
      <c r="V6249" s="79"/>
    </row>
    <row r="6250" spans="21:22" x14ac:dyDescent="0.2">
      <c r="U6250" s="78"/>
      <c r="V6250" s="79"/>
    </row>
    <row r="6251" spans="21:22" x14ac:dyDescent="0.2">
      <c r="U6251" s="78"/>
      <c r="V6251" s="79"/>
    </row>
    <row r="6252" spans="21:22" x14ac:dyDescent="0.2">
      <c r="U6252" s="78"/>
      <c r="V6252" s="79"/>
    </row>
    <row r="6253" spans="21:22" x14ac:dyDescent="0.2">
      <c r="U6253" s="78"/>
      <c r="V6253" s="79"/>
    </row>
    <row r="6254" spans="21:22" x14ac:dyDescent="0.2">
      <c r="U6254" s="78"/>
      <c r="V6254" s="79"/>
    </row>
    <row r="6255" spans="21:22" x14ac:dyDescent="0.2">
      <c r="U6255" s="78"/>
      <c r="V6255" s="79"/>
    </row>
    <row r="6256" spans="21:22" x14ac:dyDescent="0.2">
      <c r="U6256" s="78"/>
      <c r="V6256" s="79"/>
    </row>
    <row r="6257" spans="21:22" x14ac:dyDescent="0.2">
      <c r="U6257" s="78"/>
      <c r="V6257" s="79"/>
    </row>
    <row r="6258" spans="21:22" x14ac:dyDescent="0.2">
      <c r="U6258" s="78"/>
      <c r="V6258" s="79"/>
    </row>
    <row r="6259" spans="21:22" x14ac:dyDescent="0.2">
      <c r="U6259" s="78"/>
      <c r="V6259" s="79"/>
    </row>
    <row r="6260" spans="21:22" x14ac:dyDescent="0.2">
      <c r="U6260" s="78"/>
      <c r="V6260" s="79"/>
    </row>
    <row r="6261" spans="21:22" x14ac:dyDescent="0.2">
      <c r="U6261" s="78"/>
      <c r="V6261" s="79"/>
    </row>
    <row r="6262" spans="21:22" x14ac:dyDescent="0.2">
      <c r="U6262" s="78"/>
      <c r="V6262" s="79"/>
    </row>
    <row r="6263" spans="21:22" x14ac:dyDescent="0.2">
      <c r="U6263" s="78"/>
      <c r="V6263" s="79"/>
    </row>
    <row r="6264" spans="21:22" x14ac:dyDescent="0.2">
      <c r="U6264" s="78"/>
      <c r="V6264" s="79"/>
    </row>
    <row r="6265" spans="21:22" x14ac:dyDescent="0.2">
      <c r="U6265" s="78"/>
      <c r="V6265" s="79"/>
    </row>
    <row r="6266" spans="21:22" x14ac:dyDescent="0.2">
      <c r="U6266" s="78"/>
      <c r="V6266" s="79"/>
    </row>
    <row r="6267" spans="21:22" x14ac:dyDescent="0.2">
      <c r="U6267" s="78"/>
      <c r="V6267" s="79"/>
    </row>
    <row r="6268" spans="21:22" x14ac:dyDescent="0.2">
      <c r="U6268" s="78"/>
      <c r="V6268" s="79"/>
    </row>
    <row r="6269" spans="21:22" x14ac:dyDescent="0.2">
      <c r="U6269" s="78"/>
      <c r="V6269" s="79"/>
    </row>
    <row r="6270" spans="21:22" x14ac:dyDescent="0.2">
      <c r="U6270" s="78"/>
      <c r="V6270" s="79"/>
    </row>
    <row r="6271" spans="21:22" x14ac:dyDescent="0.2">
      <c r="U6271" s="78"/>
      <c r="V6271" s="79"/>
    </row>
    <row r="6272" spans="21:22" x14ac:dyDescent="0.2">
      <c r="U6272" s="78"/>
      <c r="V6272" s="79"/>
    </row>
    <row r="6273" spans="21:22" x14ac:dyDescent="0.2">
      <c r="U6273" s="78"/>
      <c r="V6273" s="79"/>
    </row>
    <row r="6274" spans="21:22" x14ac:dyDescent="0.2">
      <c r="U6274" s="78"/>
      <c r="V6274" s="79"/>
    </row>
    <row r="6275" spans="21:22" x14ac:dyDescent="0.2">
      <c r="U6275" s="78"/>
      <c r="V6275" s="79"/>
    </row>
    <row r="6276" spans="21:22" x14ac:dyDescent="0.2">
      <c r="U6276" s="78"/>
      <c r="V6276" s="79"/>
    </row>
    <row r="6277" spans="21:22" x14ac:dyDescent="0.2">
      <c r="U6277" s="78"/>
      <c r="V6277" s="79"/>
    </row>
    <row r="6278" spans="21:22" x14ac:dyDescent="0.2">
      <c r="U6278" s="78"/>
      <c r="V6278" s="79"/>
    </row>
    <row r="6279" spans="21:22" x14ac:dyDescent="0.2">
      <c r="U6279" s="78"/>
      <c r="V6279" s="79"/>
    </row>
    <row r="6280" spans="21:22" x14ac:dyDescent="0.2">
      <c r="U6280" s="78"/>
      <c r="V6280" s="79"/>
    </row>
    <row r="6281" spans="21:22" x14ac:dyDescent="0.2">
      <c r="U6281" s="78"/>
      <c r="V6281" s="79"/>
    </row>
    <row r="6282" spans="21:22" x14ac:dyDescent="0.2">
      <c r="U6282" s="78"/>
      <c r="V6282" s="79"/>
    </row>
    <row r="6283" spans="21:22" x14ac:dyDescent="0.2">
      <c r="U6283" s="78"/>
      <c r="V6283" s="79"/>
    </row>
    <row r="6284" spans="21:22" x14ac:dyDescent="0.2">
      <c r="U6284" s="78"/>
      <c r="V6284" s="79"/>
    </row>
    <row r="6285" spans="21:22" x14ac:dyDescent="0.2">
      <c r="U6285" s="78"/>
      <c r="V6285" s="79"/>
    </row>
    <row r="6286" spans="21:22" x14ac:dyDescent="0.2">
      <c r="U6286" s="78"/>
      <c r="V6286" s="79"/>
    </row>
    <row r="6287" spans="21:22" x14ac:dyDescent="0.2">
      <c r="U6287" s="78"/>
      <c r="V6287" s="79"/>
    </row>
    <row r="6288" spans="21:22" x14ac:dyDescent="0.2">
      <c r="U6288" s="78"/>
      <c r="V6288" s="79"/>
    </row>
    <row r="6289" spans="21:22" x14ac:dyDescent="0.2">
      <c r="U6289" s="78"/>
      <c r="V6289" s="79"/>
    </row>
    <row r="6290" spans="21:22" x14ac:dyDescent="0.2">
      <c r="U6290" s="78"/>
      <c r="V6290" s="79"/>
    </row>
    <row r="6291" spans="21:22" x14ac:dyDescent="0.2">
      <c r="U6291" s="78"/>
      <c r="V6291" s="79"/>
    </row>
    <row r="6292" spans="21:22" x14ac:dyDescent="0.2">
      <c r="U6292" s="78"/>
      <c r="V6292" s="79"/>
    </row>
    <row r="6293" spans="21:22" x14ac:dyDescent="0.2">
      <c r="U6293" s="78"/>
      <c r="V6293" s="79"/>
    </row>
    <row r="6294" spans="21:22" x14ac:dyDescent="0.2">
      <c r="U6294" s="78"/>
      <c r="V6294" s="79"/>
    </row>
    <row r="6295" spans="21:22" x14ac:dyDescent="0.2">
      <c r="U6295" s="78"/>
      <c r="V6295" s="79"/>
    </row>
    <row r="6296" spans="21:22" x14ac:dyDescent="0.2">
      <c r="U6296" s="78"/>
      <c r="V6296" s="79"/>
    </row>
    <row r="6297" spans="21:22" x14ac:dyDescent="0.2">
      <c r="U6297" s="78"/>
      <c r="V6297" s="79"/>
    </row>
    <row r="6298" spans="21:22" x14ac:dyDescent="0.2">
      <c r="U6298" s="78"/>
      <c r="V6298" s="79"/>
    </row>
    <row r="6299" spans="21:22" x14ac:dyDescent="0.2">
      <c r="U6299" s="78"/>
      <c r="V6299" s="79"/>
    </row>
    <row r="6300" spans="21:22" x14ac:dyDescent="0.2">
      <c r="U6300" s="78"/>
      <c r="V6300" s="79"/>
    </row>
    <row r="6301" spans="21:22" x14ac:dyDescent="0.2">
      <c r="U6301" s="78"/>
      <c r="V6301" s="79"/>
    </row>
    <row r="6302" spans="21:22" x14ac:dyDescent="0.2">
      <c r="U6302" s="78"/>
      <c r="V6302" s="79"/>
    </row>
    <row r="6303" spans="21:22" x14ac:dyDescent="0.2">
      <c r="U6303" s="78"/>
      <c r="V6303" s="79"/>
    </row>
    <row r="6304" spans="21:22" x14ac:dyDescent="0.2">
      <c r="U6304" s="78"/>
      <c r="V6304" s="79"/>
    </row>
    <row r="6305" spans="21:22" x14ac:dyDescent="0.2">
      <c r="U6305" s="78"/>
      <c r="V6305" s="79"/>
    </row>
    <row r="6306" spans="21:22" x14ac:dyDescent="0.2">
      <c r="U6306" s="78"/>
      <c r="V6306" s="79"/>
    </row>
    <row r="6307" spans="21:22" x14ac:dyDescent="0.2">
      <c r="U6307" s="78"/>
      <c r="V6307" s="79"/>
    </row>
    <row r="6308" spans="21:22" x14ac:dyDescent="0.2">
      <c r="U6308" s="78"/>
      <c r="V6308" s="79"/>
    </row>
    <row r="6309" spans="21:22" x14ac:dyDescent="0.2">
      <c r="U6309" s="78"/>
      <c r="V6309" s="79"/>
    </row>
    <row r="6310" spans="21:22" x14ac:dyDescent="0.2">
      <c r="U6310" s="78"/>
      <c r="V6310" s="79"/>
    </row>
    <row r="6311" spans="21:22" x14ac:dyDescent="0.2">
      <c r="U6311" s="78"/>
      <c r="V6311" s="79"/>
    </row>
    <row r="6312" spans="21:22" x14ac:dyDescent="0.2">
      <c r="U6312" s="78"/>
      <c r="V6312" s="79"/>
    </row>
    <row r="6313" spans="21:22" x14ac:dyDescent="0.2">
      <c r="U6313" s="78"/>
      <c r="V6313" s="79"/>
    </row>
    <row r="6314" spans="21:22" x14ac:dyDescent="0.2">
      <c r="U6314" s="78"/>
      <c r="V6314" s="79"/>
    </row>
    <row r="6315" spans="21:22" x14ac:dyDescent="0.2">
      <c r="U6315" s="78"/>
      <c r="V6315" s="79"/>
    </row>
    <row r="6316" spans="21:22" x14ac:dyDescent="0.2">
      <c r="U6316" s="78"/>
      <c r="V6316" s="79"/>
    </row>
    <row r="6317" spans="21:22" x14ac:dyDescent="0.2">
      <c r="U6317" s="78"/>
      <c r="V6317" s="79"/>
    </row>
    <row r="6318" spans="21:22" x14ac:dyDescent="0.2">
      <c r="U6318" s="78"/>
      <c r="V6318" s="79"/>
    </row>
    <row r="6319" spans="21:22" x14ac:dyDescent="0.2">
      <c r="U6319" s="78"/>
      <c r="V6319" s="79"/>
    </row>
    <row r="6320" spans="21:22" x14ac:dyDescent="0.2">
      <c r="U6320" s="78"/>
      <c r="V6320" s="79"/>
    </row>
    <row r="6321" spans="21:22" x14ac:dyDescent="0.2">
      <c r="U6321" s="78"/>
      <c r="V6321" s="79"/>
    </row>
    <row r="6322" spans="21:22" x14ac:dyDescent="0.2">
      <c r="U6322" s="78"/>
      <c r="V6322" s="79"/>
    </row>
    <row r="6323" spans="21:22" x14ac:dyDescent="0.2">
      <c r="U6323" s="78"/>
      <c r="V6323" s="79"/>
    </row>
    <row r="6324" spans="21:22" x14ac:dyDescent="0.2">
      <c r="U6324" s="78"/>
      <c r="V6324" s="79"/>
    </row>
    <row r="6325" spans="21:22" x14ac:dyDescent="0.2">
      <c r="U6325" s="78"/>
      <c r="V6325" s="79"/>
    </row>
    <row r="6326" spans="21:22" x14ac:dyDescent="0.2">
      <c r="U6326" s="78"/>
      <c r="V6326" s="79"/>
    </row>
    <row r="6327" spans="21:22" x14ac:dyDescent="0.2">
      <c r="U6327" s="78"/>
      <c r="V6327" s="79"/>
    </row>
    <row r="6328" spans="21:22" x14ac:dyDescent="0.2">
      <c r="U6328" s="78"/>
      <c r="V6328" s="79"/>
    </row>
    <row r="6329" spans="21:22" x14ac:dyDescent="0.2">
      <c r="U6329" s="78"/>
      <c r="V6329" s="79"/>
    </row>
    <row r="6330" spans="21:22" x14ac:dyDescent="0.2">
      <c r="U6330" s="78"/>
      <c r="V6330" s="79"/>
    </row>
    <row r="6331" spans="21:22" x14ac:dyDescent="0.2">
      <c r="U6331" s="78"/>
      <c r="V6331" s="79"/>
    </row>
    <row r="6332" spans="21:22" x14ac:dyDescent="0.2">
      <c r="U6332" s="78"/>
      <c r="V6332" s="79"/>
    </row>
    <row r="6333" spans="21:22" x14ac:dyDescent="0.2">
      <c r="U6333" s="78"/>
      <c r="V6333" s="79"/>
    </row>
    <row r="6334" spans="21:22" x14ac:dyDescent="0.2">
      <c r="U6334" s="78"/>
      <c r="V6334" s="79"/>
    </row>
    <row r="6335" spans="21:22" x14ac:dyDescent="0.2">
      <c r="U6335" s="78"/>
      <c r="V6335" s="79"/>
    </row>
    <row r="6336" spans="21:22" x14ac:dyDescent="0.2">
      <c r="U6336" s="78"/>
      <c r="V6336" s="79"/>
    </row>
    <row r="6337" spans="21:22" x14ac:dyDescent="0.2">
      <c r="U6337" s="78"/>
      <c r="V6337" s="79"/>
    </row>
    <row r="6338" spans="21:22" x14ac:dyDescent="0.2">
      <c r="U6338" s="78"/>
      <c r="V6338" s="79"/>
    </row>
    <row r="6339" spans="21:22" x14ac:dyDescent="0.2">
      <c r="U6339" s="78"/>
      <c r="V6339" s="79"/>
    </row>
    <row r="6340" spans="21:22" x14ac:dyDescent="0.2">
      <c r="U6340" s="78"/>
      <c r="V6340" s="79"/>
    </row>
    <row r="6341" spans="21:22" x14ac:dyDescent="0.2">
      <c r="U6341" s="78"/>
      <c r="V6341" s="79"/>
    </row>
    <row r="6342" spans="21:22" x14ac:dyDescent="0.2">
      <c r="U6342" s="78"/>
      <c r="V6342" s="79"/>
    </row>
    <row r="6343" spans="21:22" x14ac:dyDescent="0.2">
      <c r="U6343" s="78"/>
      <c r="V6343" s="79"/>
    </row>
    <row r="6344" spans="21:22" x14ac:dyDescent="0.2">
      <c r="U6344" s="78"/>
      <c r="V6344" s="79"/>
    </row>
    <row r="6345" spans="21:22" x14ac:dyDescent="0.2">
      <c r="U6345" s="78"/>
      <c r="V6345" s="79"/>
    </row>
    <row r="6346" spans="21:22" x14ac:dyDescent="0.2">
      <c r="U6346" s="78"/>
      <c r="V6346" s="79"/>
    </row>
    <row r="6347" spans="21:22" x14ac:dyDescent="0.2">
      <c r="U6347" s="78"/>
      <c r="V6347" s="79"/>
    </row>
    <row r="6348" spans="21:22" x14ac:dyDescent="0.2">
      <c r="U6348" s="78"/>
      <c r="V6348" s="79"/>
    </row>
    <row r="6349" spans="21:22" x14ac:dyDescent="0.2">
      <c r="U6349" s="78"/>
      <c r="V6349" s="79"/>
    </row>
    <row r="6350" spans="21:22" x14ac:dyDescent="0.2">
      <c r="U6350" s="78"/>
      <c r="V6350" s="79"/>
    </row>
    <row r="6351" spans="21:22" x14ac:dyDescent="0.2">
      <c r="U6351" s="78"/>
      <c r="V6351" s="79"/>
    </row>
    <row r="6352" spans="21:22" x14ac:dyDescent="0.2">
      <c r="U6352" s="78"/>
      <c r="V6352" s="79"/>
    </row>
    <row r="6353" spans="21:22" x14ac:dyDescent="0.2">
      <c r="U6353" s="78"/>
      <c r="V6353" s="79"/>
    </row>
    <row r="6354" spans="21:22" x14ac:dyDescent="0.2">
      <c r="U6354" s="78"/>
      <c r="V6354" s="79"/>
    </row>
    <row r="6355" spans="21:22" x14ac:dyDescent="0.2">
      <c r="U6355" s="78"/>
      <c r="V6355" s="79"/>
    </row>
    <row r="6356" spans="21:22" x14ac:dyDescent="0.2">
      <c r="U6356" s="78"/>
      <c r="V6356" s="79"/>
    </row>
    <row r="6357" spans="21:22" x14ac:dyDescent="0.2">
      <c r="U6357" s="78"/>
      <c r="V6357" s="79"/>
    </row>
    <row r="6358" spans="21:22" x14ac:dyDescent="0.2">
      <c r="U6358" s="78"/>
      <c r="V6358" s="79"/>
    </row>
    <row r="6359" spans="21:22" x14ac:dyDescent="0.2">
      <c r="U6359" s="78"/>
      <c r="V6359" s="79"/>
    </row>
    <row r="6360" spans="21:22" x14ac:dyDescent="0.2">
      <c r="U6360" s="78"/>
      <c r="V6360" s="79"/>
    </row>
    <row r="6361" spans="21:22" x14ac:dyDescent="0.2">
      <c r="U6361" s="78"/>
      <c r="V6361" s="79"/>
    </row>
    <row r="6362" spans="21:22" x14ac:dyDescent="0.2">
      <c r="U6362" s="78"/>
      <c r="V6362" s="79"/>
    </row>
    <row r="6363" spans="21:22" x14ac:dyDescent="0.2">
      <c r="U6363" s="78"/>
      <c r="V6363" s="79"/>
    </row>
    <row r="6364" spans="21:22" x14ac:dyDescent="0.2">
      <c r="U6364" s="78"/>
      <c r="V6364" s="79"/>
    </row>
    <row r="6365" spans="21:22" x14ac:dyDescent="0.2">
      <c r="U6365" s="78"/>
      <c r="V6365" s="79"/>
    </row>
    <row r="6366" spans="21:22" x14ac:dyDescent="0.2">
      <c r="U6366" s="78"/>
      <c r="V6366" s="79"/>
    </row>
    <row r="6367" spans="21:22" x14ac:dyDescent="0.2">
      <c r="U6367" s="78"/>
      <c r="V6367" s="79"/>
    </row>
    <row r="6368" spans="21:22" x14ac:dyDescent="0.2">
      <c r="U6368" s="78"/>
      <c r="V6368" s="79"/>
    </row>
    <row r="6369" spans="21:22" x14ac:dyDescent="0.2">
      <c r="U6369" s="78"/>
      <c r="V6369" s="79"/>
    </row>
    <row r="6370" spans="21:22" x14ac:dyDescent="0.2">
      <c r="U6370" s="78"/>
      <c r="V6370" s="79"/>
    </row>
    <row r="6371" spans="21:22" x14ac:dyDescent="0.2">
      <c r="U6371" s="78"/>
      <c r="V6371" s="79"/>
    </row>
    <row r="6372" spans="21:22" x14ac:dyDescent="0.2">
      <c r="U6372" s="78"/>
      <c r="V6372" s="79"/>
    </row>
    <row r="6373" spans="21:22" x14ac:dyDescent="0.2">
      <c r="U6373" s="78"/>
      <c r="V6373" s="79"/>
    </row>
    <row r="6374" spans="21:22" x14ac:dyDescent="0.2">
      <c r="U6374" s="78"/>
      <c r="V6374" s="79"/>
    </row>
    <row r="6375" spans="21:22" x14ac:dyDescent="0.2">
      <c r="U6375" s="78"/>
      <c r="V6375" s="79"/>
    </row>
    <row r="6376" spans="21:22" x14ac:dyDescent="0.2">
      <c r="U6376" s="78"/>
      <c r="V6376" s="79"/>
    </row>
    <row r="6377" spans="21:22" x14ac:dyDescent="0.2">
      <c r="U6377" s="78"/>
      <c r="V6377" s="79"/>
    </row>
    <row r="6378" spans="21:22" x14ac:dyDescent="0.2">
      <c r="U6378" s="78"/>
      <c r="V6378" s="79"/>
    </row>
    <row r="6379" spans="21:22" x14ac:dyDescent="0.2">
      <c r="U6379" s="78"/>
      <c r="V6379" s="79"/>
    </row>
    <row r="6380" spans="21:22" x14ac:dyDescent="0.2">
      <c r="U6380" s="78"/>
      <c r="V6380" s="79"/>
    </row>
    <row r="6381" spans="21:22" x14ac:dyDescent="0.2">
      <c r="U6381" s="78"/>
      <c r="V6381" s="79"/>
    </row>
    <row r="6382" spans="21:22" x14ac:dyDescent="0.2">
      <c r="U6382" s="78"/>
      <c r="V6382" s="79"/>
    </row>
    <row r="6383" spans="21:22" x14ac:dyDescent="0.2">
      <c r="U6383" s="78"/>
      <c r="V6383" s="79"/>
    </row>
    <row r="6384" spans="21:22" x14ac:dyDescent="0.2">
      <c r="U6384" s="78"/>
      <c r="V6384" s="79"/>
    </row>
    <row r="6385" spans="21:22" x14ac:dyDescent="0.2">
      <c r="U6385" s="78"/>
      <c r="V6385" s="79"/>
    </row>
    <row r="6386" spans="21:22" x14ac:dyDescent="0.2">
      <c r="U6386" s="78"/>
      <c r="V6386" s="79"/>
    </row>
    <row r="6387" spans="21:22" x14ac:dyDescent="0.2">
      <c r="U6387" s="78"/>
      <c r="V6387" s="79"/>
    </row>
    <row r="6388" spans="21:22" x14ac:dyDescent="0.2">
      <c r="U6388" s="78"/>
      <c r="V6388" s="79"/>
    </row>
    <row r="6389" spans="21:22" x14ac:dyDescent="0.2">
      <c r="U6389" s="78"/>
      <c r="V6389" s="79"/>
    </row>
    <row r="6390" spans="21:22" x14ac:dyDescent="0.2">
      <c r="U6390" s="78"/>
      <c r="V6390" s="79"/>
    </row>
    <row r="6391" spans="21:22" x14ac:dyDescent="0.2">
      <c r="U6391" s="78"/>
      <c r="V6391" s="79"/>
    </row>
    <row r="6392" spans="21:22" x14ac:dyDescent="0.2">
      <c r="U6392" s="78"/>
      <c r="V6392" s="79"/>
    </row>
    <row r="6393" spans="21:22" x14ac:dyDescent="0.2">
      <c r="U6393" s="78"/>
      <c r="V6393" s="79"/>
    </row>
    <row r="6394" spans="21:22" x14ac:dyDescent="0.2">
      <c r="U6394" s="78"/>
      <c r="V6394" s="79"/>
    </row>
    <row r="6395" spans="21:22" x14ac:dyDescent="0.2">
      <c r="U6395" s="78"/>
      <c r="V6395" s="79"/>
    </row>
    <row r="6396" spans="21:22" x14ac:dyDescent="0.2">
      <c r="U6396" s="78"/>
      <c r="V6396" s="79"/>
    </row>
    <row r="6397" spans="21:22" x14ac:dyDescent="0.2">
      <c r="U6397" s="78"/>
      <c r="V6397" s="79"/>
    </row>
    <row r="6398" spans="21:22" x14ac:dyDescent="0.2">
      <c r="U6398" s="78"/>
      <c r="V6398" s="79"/>
    </row>
    <row r="6399" spans="21:22" x14ac:dyDescent="0.2">
      <c r="U6399" s="78"/>
      <c r="V6399" s="79"/>
    </row>
    <row r="6400" spans="21:22" x14ac:dyDescent="0.2">
      <c r="U6400" s="78"/>
      <c r="V6400" s="79"/>
    </row>
    <row r="6401" spans="21:22" x14ac:dyDescent="0.2">
      <c r="U6401" s="78"/>
      <c r="V6401" s="79"/>
    </row>
    <row r="6402" spans="21:22" x14ac:dyDescent="0.2">
      <c r="U6402" s="78"/>
      <c r="V6402" s="79"/>
    </row>
    <row r="6403" spans="21:22" x14ac:dyDescent="0.2">
      <c r="U6403" s="78"/>
      <c r="V6403" s="79"/>
    </row>
    <row r="6404" spans="21:22" x14ac:dyDescent="0.2">
      <c r="U6404" s="78"/>
      <c r="V6404" s="79"/>
    </row>
    <row r="6405" spans="21:22" x14ac:dyDescent="0.2">
      <c r="U6405" s="78"/>
      <c r="V6405" s="79"/>
    </row>
    <row r="6406" spans="21:22" x14ac:dyDescent="0.2">
      <c r="U6406" s="78"/>
      <c r="V6406" s="79"/>
    </row>
    <row r="6407" spans="21:22" x14ac:dyDescent="0.2">
      <c r="U6407" s="78"/>
      <c r="V6407" s="79"/>
    </row>
    <row r="6408" spans="21:22" x14ac:dyDescent="0.2">
      <c r="U6408" s="78"/>
      <c r="V6408" s="79"/>
    </row>
    <row r="6409" spans="21:22" x14ac:dyDescent="0.2">
      <c r="U6409" s="78"/>
      <c r="V6409" s="79"/>
    </row>
    <row r="6410" spans="21:22" x14ac:dyDescent="0.2">
      <c r="U6410" s="78"/>
      <c r="V6410" s="79"/>
    </row>
    <row r="6411" spans="21:22" x14ac:dyDescent="0.2">
      <c r="U6411" s="78"/>
      <c r="V6411" s="79"/>
    </row>
    <row r="6412" spans="21:22" x14ac:dyDescent="0.2">
      <c r="U6412" s="78"/>
      <c r="V6412" s="79"/>
    </row>
    <row r="6413" spans="21:22" x14ac:dyDescent="0.2">
      <c r="U6413" s="78"/>
      <c r="V6413" s="79"/>
    </row>
    <row r="6414" spans="21:22" x14ac:dyDescent="0.2">
      <c r="U6414" s="78"/>
      <c r="V6414" s="79"/>
    </row>
    <row r="6415" spans="21:22" x14ac:dyDescent="0.2">
      <c r="U6415" s="78"/>
      <c r="V6415" s="79"/>
    </row>
    <row r="6416" spans="21:22" x14ac:dyDescent="0.2">
      <c r="U6416" s="78"/>
      <c r="V6416" s="79"/>
    </row>
    <row r="6417" spans="21:22" x14ac:dyDescent="0.2">
      <c r="U6417" s="78"/>
      <c r="V6417" s="79"/>
    </row>
    <row r="6418" spans="21:22" x14ac:dyDescent="0.2">
      <c r="U6418" s="78"/>
      <c r="V6418" s="79"/>
    </row>
    <row r="6419" spans="21:22" x14ac:dyDescent="0.2">
      <c r="U6419" s="78"/>
      <c r="V6419" s="79"/>
    </row>
    <row r="6420" spans="21:22" x14ac:dyDescent="0.2">
      <c r="U6420" s="78"/>
      <c r="V6420" s="79"/>
    </row>
    <row r="6421" spans="21:22" x14ac:dyDescent="0.2">
      <c r="U6421" s="78"/>
      <c r="V6421" s="79"/>
    </row>
    <row r="6422" spans="21:22" x14ac:dyDescent="0.2">
      <c r="U6422" s="78"/>
      <c r="V6422" s="79"/>
    </row>
    <row r="6423" spans="21:22" x14ac:dyDescent="0.2">
      <c r="U6423" s="78"/>
      <c r="V6423" s="79"/>
    </row>
    <row r="6424" spans="21:22" x14ac:dyDescent="0.2">
      <c r="U6424" s="78"/>
      <c r="V6424" s="79"/>
    </row>
    <row r="6425" spans="21:22" x14ac:dyDescent="0.2">
      <c r="U6425" s="78"/>
      <c r="V6425" s="79"/>
    </row>
    <row r="6426" spans="21:22" x14ac:dyDescent="0.2">
      <c r="U6426" s="78"/>
      <c r="V6426" s="79"/>
    </row>
    <row r="6427" spans="21:22" x14ac:dyDescent="0.2">
      <c r="U6427" s="78"/>
      <c r="V6427" s="79"/>
    </row>
    <row r="6428" spans="21:22" x14ac:dyDescent="0.2">
      <c r="U6428" s="78"/>
      <c r="V6428" s="79"/>
    </row>
    <row r="6429" spans="21:22" x14ac:dyDescent="0.2">
      <c r="U6429" s="78"/>
      <c r="V6429" s="79"/>
    </row>
    <row r="6430" spans="21:22" x14ac:dyDescent="0.2">
      <c r="U6430" s="78"/>
      <c r="V6430" s="79"/>
    </row>
    <row r="6431" spans="21:22" x14ac:dyDescent="0.2">
      <c r="U6431" s="78"/>
      <c r="V6431" s="79"/>
    </row>
    <row r="6432" spans="21:22" x14ac:dyDescent="0.2">
      <c r="U6432" s="78"/>
      <c r="V6432" s="79"/>
    </row>
    <row r="6433" spans="21:22" x14ac:dyDescent="0.2">
      <c r="U6433" s="78"/>
      <c r="V6433" s="79"/>
    </row>
    <row r="6434" spans="21:22" x14ac:dyDescent="0.2">
      <c r="U6434" s="78"/>
      <c r="V6434" s="79"/>
    </row>
    <row r="6435" spans="21:22" x14ac:dyDescent="0.2">
      <c r="U6435" s="78"/>
      <c r="V6435" s="79"/>
    </row>
    <row r="6436" spans="21:22" x14ac:dyDescent="0.2">
      <c r="U6436" s="78"/>
      <c r="V6436" s="79"/>
    </row>
    <row r="6437" spans="21:22" x14ac:dyDescent="0.2">
      <c r="U6437" s="78"/>
      <c r="V6437" s="79"/>
    </row>
    <row r="6438" spans="21:22" x14ac:dyDescent="0.2">
      <c r="U6438" s="78"/>
      <c r="V6438" s="79"/>
    </row>
    <row r="6439" spans="21:22" x14ac:dyDescent="0.2">
      <c r="U6439" s="78"/>
      <c r="V6439" s="79"/>
    </row>
    <row r="6440" spans="21:22" x14ac:dyDescent="0.2">
      <c r="U6440" s="78"/>
      <c r="V6440" s="79"/>
    </row>
    <row r="6441" spans="21:22" x14ac:dyDescent="0.2">
      <c r="U6441" s="78"/>
      <c r="V6441" s="79"/>
    </row>
    <row r="6442" spans="21:22" x14ac:dyDescent="0.2">
      <c r="U6442" s="78"/>
      <c r="V6442" s="79"/>
    </row>
    <row r="6443" spans="21:22" x14ac:dyDescent="0.2">
      <c r="U6443" s="78"/>
      <c r="V6443" s="79"/>
    </row>
    <row r="6444" spans="21:22" x14ac:dyDescent="0.2">
      <c r="U6444" s="78"/>
      <c r="V6444" s="79"/>
    </row>
    <row r="6445" spans="21:22" x14ac:dyDescent="0.2">
      <c r="U6445" s="78"/>
      <c r="V6445" s="79"/>
    </row>
    <row r="6446" spans="21:22" x14ac:dyDescent="0.2">
      <c r="U6446" s="78"/>
      <c r="V6446" s="79"/>
    </row>
    <row r="6447" spans="21:22" x14ac:dyDescent="0.2">
      <c r="U6447" s="78"/>
      <c r="V6447" s="79"/>
    </row>
    <row r="6448" spans="21:22" x14ac:dyDescent="0.2">
      <c r="U6448" s="78"/>
      <c r="V6448" s="79"/>
    </row>
    <row r="6449" spans="21:22" x14ac:dyDescent="0.2">
      <c r="U6449" s="78"/>
      <c r="V6449" s="79"/>
    </row>
    <row r="6450" spans="21:22" x14ac:dyDescent="0.2">
      <c r="U6450" s="78"/>
      <c r="V6450" s="79"/>
    </row>
    <row r="6451" spans="21:22" x14ac:dyDescent="0.2">
      <c r="U6451" s="78"/>
      <c r="V6451" s="79"/>
    </row>
    <row r="6452" spans="21:22" x14ac:dyDescent="0.2">
      <c r="U6452" s="78"/>
      <c r="V6452" s="79"/>
    </row>
    <row r="6453" spans="21:22" x14ac:dyDescent="0.2">
      <c r="U6453" s="78"/>
      <c r="V6453" s="79"/>
    </row>
    <row r="6454" spans="21:22" x14ac:dyDescent="0.2">
      <c r="U6454" s="78"/>
      <c r="V6454" s="79"/>
    </row>
    <row r="6455" spans="21:22" x14ac:dyDescent="0.2">
      <c r="U6455" s="78"/>
      <c r="V6455" s="79"/>
    </row>
    <row r="6456" spans="21:22" x14ac:dyDescent="0.2">
      <c r="U6456" s="78"/>
      <c r="V6456" s="79"/>
    </row>
    <row r="6457" spans="21:22" x14ac:dyDescent="0.2">
      <c r="U6457" s="78"/>
      <c r="V6457" s="79"/>
    </row>
    <row r="6458" spans="21:22" x14ac:dyDescent="0.2">
      <c r="U6458" s="78"/>
      <c r="V6458" s="79"/>
    </row>
    <row r="6459" spans="21:22" x14ac:dyDescent="0.2">
      <c r="U6459" s="78"/>
      <c r="V6459" s="79"/>
    </row>
    <row r="6460" spans="21:22" x14ac:dyDescent="0.2">
      <c r="U6460" s="78"/>
      <c r="V6460" s="79"/>
    </row>
    <row r="6461" spans="21:22" x14ac:dyDescent="0.2">
      <c r="U6461" s="78"/>
      <c r="V6461" s="79"/>
    </row>
    <row r="6462" spans="21:22" x14ac:dyDescent="0.2">
      <c r="U6462" s="78"/>
      <c r="V6462" s="79"/>
    </row>
    <row r="6463" spans="21:22" x14ac:dyDescent="0.2">
      <c r="U6463" s="78"/>
      <c r="V6463" s="79"/>
    </row>
    <row r="6464" spans="21:22" x14ac:dyDescent="0.2">
      <c r="U6464" s="78"/>
      <c r="V6464" s="79"/>
    </row>
    <row r="6465" spans="21:22" x14ac:dyDescent="0.2">
      <c r="U6465" s="78"/>
      <c r="V6465" s="79"/>
    </row>
    <row r="6466" spans="21:22" x14ac:dyDescent="0.2">
      <c r="U6466" s="78"/>
      <c r="V6466" s="79"/>
    </row>
    <row r="6467" spans="21:22" x14ac:dyDescent="0.2">
      <c r="U6467" s="78"/>
      <c r="V6467" s="79"/>
    </row>
    <row r="6468" spans="21:22" x14ac:dyDescent="0.2">
      <c r="U6468" s="78"/>
      <c r="V6468" s="79"/>
    </row>
    <row r="6469" spans="21:22" x14ac:dyDescent="0.2">
      <c r="U6469" s="78"/>
      <c r="V6469" s="79"/>
    </row>
    <row r="6470" spans="21:22" x14ac:dyDescent="0.2">
      <c r="U6470" s="78"/>
      <c r="V6470" s="79"/>
    </row>
    <row r="6471" spans="21:22" x14ac:dyDescent="0.2">
      <c r="U6471" s="78"/>
      <c r="V6471" s="79"/>
    </row>
    <row r="6472" spans="21:22" x14ac:dyDescent="0.2">
      <c r="U6472" s="78"/>
      <c r="V6472" s="79"/>
    </row>
    <row r="6473" spans="21:22" x14ac:dyDescent="0.2">
      <c r="U6473" s="78"/>
      <c r="V6473" s="79"/>
    </row>
    <row r="6474" spans="21:22" x14ac:dyDescent="0.2">
      <c r="U6474" s="78"/>
      <c r="V6474" s="79"/>
    </row>
    <row r="6475" spans="21:22" x14ac:dyDescent="0.2">
      <c r="U6475" s="78"/>
      <c r="V6475" s="79"/>
    </row>
    <row r="6476" spans="21:22" x14ac:dyDescent="0.2">
      <c r="U6476" s="78"/>
      <c r="V6476" s="79"/>
    </row>
    <row r="6477" spans="21:22" x14ac:dyDescent="0.2">
      <c r="U6477" s="78"/>
      <c r="V6477" s="79"/>
    </row>
    <row r="6478" spans="21:22" x14ac:dyDescent="0.2">
      <c r="U6478" s="78"/>
      <c r="V6478" s="79"/>
    </row>
    <row r="6479" spans="21:22" x14ac:dyDescent="0.2">
      <c r="U6479" s="78"/>
      <c r="V6479" s="79"/>
    </row>
    <row r="6480" spans="21:22" x14ac:dyDescent="0.2">
      <c r="U6480" s="78"/>
      <c r="V6480" s="79"/>
    </row>
    <row r="6481" spans="21:22" x14ac:dyDescent="0.2">
      <c r="U6481" s="78"/>
      <c r="V6481" s="79"/>
    </row>
    <row r="6482" spans="21:22" x14ac:dyDescent="0.2">
      <c r="U6482" s="78"/>
      <c r="V6482" s="79"/>
    </row>
    <row r="6483" spans="21:22" x14ac:dyDescent="0.2">
      <c r="U6483" s="78"/>
      <c r="V6483" s="79"/>
    </row>
    <row r="6484" spans="21:22" x14ac:dyDescent="0.2">
      <c r="U6484" s="78"/>
      <c r="V6484" s="79"/>
    </row>
    <row r="6485" spans="21:22" x14ac:dyDescent="0.2">
      <c r="U6485" s="78"/>
      <c r="V6485" s="79"/>
    </row>
    <row r="6486" spans="21:22" x14ac:dyDescent="0.2">
      <c r="U6486" s="78"/>
      <c r="V6486" s="79"/>
    </row>
    <row r="6487" spans="21:22" x14ac:dyDescent="0.2">
      <c r="U6487" s="78"/>
      <c r="V6487" s="79"/>
    </row>
    <row r="6488" spans="21:22" x14ac:dyDescent="0.2">
      <c r="U6488" s="78"/>
      <c r="V6488" s="79"/>
    </row>
    <row r="6489" spans="21:22" x14ac:dyDescent="0.2">
      <c r="U6489" s="78"/>
      <c r="V6489" s="79"/>
    </row>
    <row r="6490" spans="21:22" x14ac:dyDescent="0.2">
      <c r="U6490" s="78"/>
      <c r="V6490" s="79"/>
    </row>
    <row r="6491" spans="21:22" x14ac:dyDescent="0.2">
      <c r="U6491" s="78"/>
      <c r="V6491" s="79"/>
    </row>
    <row r="6492" spans="21:22" x14ac:dyDescent="0.2">
      <c r="U6492" s="78"/>
      <c r="V6492" s="79"/>
    </row>
    <row r="6493" spans="21:22" x14ac:dyDescent="0.2">
      <c r="U6493" s="78"/>
      <c r="V6493" s="79"/>
    </row>
    <row r="6494" spans="21:22" x14ac:dyDescent="0.2">
      <c r="U6494" s="78"/>
      <c r="V6494" s="79"/>
    </row>
    <row r="6495" spans="21:22" x14ac:dyDescent="0.2">
      <c r="U6495" s="78"/>
      <c r="V6495" s="79"/>
    </row>
    <row r="6496" spans="21:22" x14ac:dyDescent="0.2">
      <c r="U6496" s="78"/>
      <c r="V6496" s="79"/>
    </row>
    <row r="6497" spans="21:22" x14ac:dyDescent="0.2">
      <c r="U6497" s="78"/>
      <c r="V6497" s="79"/>
    </row>
    <row r="6498" spans="21:22" x14ac:dyDescent="0.2">
      <c r="U6498" s="78"/>
      <c r="V6498" s="79"/>
    </row>
    <row r="6499" spans="21:22" x14ac:dyDescent="0.2">
      <c r="U6499" s="78"/>
      <c r="V6499" s="79"/>
    </row>
    <row r="6500" spans="21:22" x14ac:dyDescent="0.2">
      <c r="U6500" s="78"/>
      <c r="V6500" s="79"/>
    </row>
    <row r="6501" spans="21:22" x14ac:dyDescent="0.2">
      <c r="U6501" s="78"/>
      <c r="V6501" s="79"/>
    </row>
    <row r="6502" spans="21:22" x14ac:dyDescent="0.2">
      <c r="U6502" s="78"/>
      <c r="V6502" s="79"/>
    </row>
    <row r="6503" spans="21:22" x14ac:dyDescent="0.2">
      <c r="U6503" s="78"/>
      <c r="V6503" s="79"/>
    </row>
    <row r="6504" spans="21:22" x14ac:dyDescent="0.2">
      <c r="U6504" s="78"/>
      <c r="V6504" s="79"/>
    </row>
    <row r="6505" spans="21:22" x14ac:dyDescent="0.2">
      <c r="U6505" s="78"/>
      <c r="V6505" s="79"/>
    </row>
    <row r="6506" spans="21:22" x14ac:dyDescent="0.2">
      <c r="U6506" s="78"/>
      <c r="V6506" s="79"/>
    </row>
    <row r="6507" spans="21:22" x14ac:dyDescent="0.2">
      <c r="U6507" s="78"/>
      <c r="V6507" s="79"/>
    </row>
    <row r="6508" spans="21:22" x14ac:dyDescent="0.2">
      <c r="U6508" s="78"/>
      <c r="V6508" s="79"/>
    </row>
    <row r="6509" spans="21:22" x14ac:dyDescent="0.2">
      <c r="U6509" s="78"/>
      <c r="V6509" s="79"/>
    </row>
    <row r="6510" spans="21:22" x14ac:dyDescent="0.2">
      <c r="U6510" s="78"/>
      <c r="V6510" s="79"/>
    </row>
    <row r="6511" spans="21:22" x14ac:dyDescent="0.2">
      <c r="U6511" s="78"/>
      <c r="V6511" s="79"/>
    </row>
    <row r="6512" spans="21:22" x14ac:dyDescent="0.2">
      <c r="U6512" s="78"/>
      <c r="V6512" s="79"/>
    </row>
    <row r="6513" spans="21:22" x14ac:dyDescent="0.2">
      <c r="U6513" s="78"/>
      <c r="V6513" s="79"/>
    </row>
    <row r="6514" spans="21:22" x14ac:dyDescent="0.2">
      <c r="U6514" s="78"/>
      <c r="V6514" s="79"/>
    </row>
    <row r="6515" spans="21:22" x14ac:dyDescent="0.2">
      <c r="U6515" s="78"/>
      <c r="V6515" s="79"/>
    </row>
    <row r="6516" spans="21:22" x14ac:dyDescent="0.2">
      <c r="U6516" s="78"/>
      <c r="V6516" s="79"/>
    </row>
    <row r="6517" spans="21:22" x14ac:dyDescent="0.2">
      <c r="U6517" s="78"/>
      <c r="V6517" s="79"/>
    </row>
    <row r="6518" spans="21:22" x14ac:dyDescent="0.2">
      <c r="U6518" s="78"/>
      <c r="V6518" s="79"/>
    </row>
    <row r="6519" spans="21:22" x14ac:dyDescent="0.2">
      <c r="U6519" s="78"/>
      <c r="V6519" s="79"/>
    </row>
    <row r="6520" spans="21:22" x14ac:dyDescent="0.2">
      <c r="U6520" s="78"/>
      <c r="V6520" s="79"/>
    </row>
    <row r="6521" spans="21:22" x14ac:dyDescent="0.2">
      <c r="U6521" s="78"/>
      <c r="V6521" s="79"/>
    </row>
    <row r="6522" spans="21:22" x14ac:dyDescent="0.2">
      <c r="U6522" s="78"/>
      <c r="V6522" s="79"/>
    </row>
    <row r="6523" spans="21:22" x14ac:dyDescent="0.2">
      <c r="U6523" s="78"/>
      <c r="V6523" s="79"/>
    </row>
    <row r="6524" spans="21:22" x14ac:dyDescent="0.2">
      <c r="U6524" s="78"/>
      <c r="V6524" s="79"/>
    </row>
    <row r="6525" spans="21:22" x14ac:dyDescent="0.2">
      <c r="U6525" s="78"/>
      <c r="V6525" s="79"/>
    </row>
    <row r="6526" spans="21:22" x14ac:dyDescent="0.2">
      <c r="U6526" s="78"/>
      <c r="V6526" s="79"/>
    </row>
    <row r="6527" spans="21:22" x14ac:dyDescent="0.2">
      <c r="U6527" s="78"/>
      <c r="V6527" s="79"/>
    </row>
    <row r="6528" spans="21:22" x14ac:dyDescent="0.2">
      <c r="U6528" s="78"/>
      <c r="V6528" s="79"/>
    </row>
    <row r="6529" spans="21:22" x14ac:dyDescent="0.2">
      <c r="U6529" s="78"/>
      <c r="V6529" s="79"/>
    </row>
    <row r="6530" spans="21:22" x14ac:dyDescent="0.2">
      <c r="U6530" s="78"/>
      <c r="V6530" s="79"/>
    </row>
    <row r="6531" spans="21:22" x14ac:dyDescent="0.2">
      <c r="U6531" s="78"/>
      <c r="V6531" s="79"/>
    </row>
    <row r="6532" spans="21:22" x14ac:dyDescent="0.2">
      <c r="U6532" s="78"/>
      <c r="V6532" s="79"/>
    </row>
    <row r="6533" spans="21:22" x14ac:dyDescent="0.2">
      <c r="U6533" s="78"/>
      <c r="V6533" s="79"/>
    </row>
    <row r="6534" spans="21:22" x14ac:dyDescent="0.2">
      <c r="U6534" s="78"/>
      <c r="V6534" s="79"/>
    </row>
    <row r="6535" spans="21:22" x14ac:dyDescent="0.2">
      <c r="U6535" s="78"/>
      <c r="V6535" s="79"/>
    </row>
    <row r="6536" spans="21:22" x14ac:dyDescent="0.2">
      <c r="U6536" s="78"/>
      <c r="V6536" s="79"/>
    </row>
    <row r="6537" spans="21:22" x14ac:dyDescent="0.2">
      <c r="U6537" s="78"/>
      <c r="V6537" s="79"/>
    </row>
    <row r="6538" spans="21:22" x14ac:dyDescent="0.2">
      <c r="U6538" s="78"/>
      <c r="V6538" s="79"/>
    </row>
    <row r="6539" spans="21:22" x14ac:dyDescent="0.2">
      <c r="U6539" s="78"/>
      <c r="V6539" s="79"/>
    </row>
    <row r="6540" spans="21:22" x14ac:dyDescent="0.2">
      <c r="U6540" s="78"/>
      <c r="V6540" s="79"/>
    </row>
    <row r="6541" spans="21:22" x14ac:dyDescent="0.2">
      <c r="U6541" s="78"/>
      <c r="V6541" s="79"/>
    </row>
    <row r="6542" spans="21:22" x14ac:dyDescent="0.2">
      <c r="U6542" s="78"/>
      <c r="V6542" s="79"/>
    </row>
    <row r="6543" spans="21:22" x14ac:dyDescent="0.2">
      <c r="U6543" s="78"/>
      <c r="V6543" s="79"/>
    </row>
    <row r="6544" spans="21:22" x14ac:dyDescent="0.2">
      <c r="U6544" s="78"/>
      <c r="V6544" s="79"/>
    </row>
    <row r="6545" spans="21:22" x14ac:dyDescent="0.2">
      <c r="U6545" s="78"/>
      <c r="V6545" s="79"/>
    </row>
    <row r="6546" spans="21:22" x14ac:dyDescent="0.2">
      <c r="U6546" s="78"/>
      <c r="V6546" s="79"/>
    </row>
    <row r="6547" spans="21:22" x14ac:dyDescent="0.2">
      <c r="U6547" s="78"/>
      <c r="V6547" s="79"/>
    </row>
    <row r="6548" spans="21:22" x14ac:dyDescent="0.2">
      <c r="U6548" s="78"/>
      <c r="V6548" s="79"/>
    </row>
    <row r="6549" spans="21:22" x14ac:dyDescent="0.2">
      <c r="U6549" s="78"/>
      <c r="V6549" s="79"/>
    </row>
    <row r="6550" spans="21:22" x14ac:dyDescent="0.2">
      <c r="U6550" s="78"/>
      <c r="V6550" s="79"/>
    </row>
    <row r="6551" spans="21:22" x14ac:dyDescent="0.2">
      <c r="U6551" s="78"/>
      <c r="V6551" s="79"/>
    </row>
    <row r="6552" spans="21:22" x14ac:dyDescent="0.2">
      <c r="U6552" s="78"/>
      <c r="V6552" s="79"/>
    </row>
    <row r="6553" spans="21:22" x14ac:dyDescent="0.2">
      <c r="U6553" s="78"/>
      <c r="V6553" s="79"/>
    </row>
    <row r="6554" spans="21:22" x14ac:dyDescent="0.2">
      <c r="U6554" s="78"/>
      <c r="V6554" s="79"/>
    </row>
    <row r="6555" spans="21:22" x14ac:dyDescent="0.2">
      <c r="U6555" s="78"/>
      <c r="V6555" s="79"/>
    </row>
    <row r="6556" spans="21:22" x14ac:dyDescent="0.2">
      <c r="U6556" s="78"/>
      <c r="V6556" s="79"/>
    </row>
    <row r="6557" spans="21:22" x14ac:dyDescent="0.2">
      <c r="U6557" s="78"/>
      <c r="V6557" s="79"/>
    </row>
    <row r="6558" spans="21:22" x14ac:dyDescent="0.2">
      <c r="U6558" s="78"/>
      <c r="V6558" s="79"/>
    </row>
    <row r="6559" spans="21:22" x14ac:dyDescent="0.2">
      <c r="U6559" s="78"/>
      <c r="V6559" s="79"/>
    </row>
    <row r="6560" spans="21:22" x14ac:dyDescent="0.2">
      <c r="U6560" s="78"/>
      <c r="V6560" s="79"/>
    </row>
    <row r="6561" spans="21:22" x14ac:dyDescent="0.2">
      <c r="U6561" s="78"/>
      <c r="V6561" s="79"/>
    </row>
    <row r="6562" spans="21:22" x14ac:dyDescent="0.2">
      <c r="U6562" s="78"/>
      <c r="V6562" s="79"/>
    </row>
    <row r="6563" spans="21:22" x14ac:dyDescent="0.2">
      <c r="U6563" s="78"/>
      <c r="V6563" s="79"/>
    </row>
    <row r="6564" spans="21:22" x14ac:dyDescent="0.2">
      <c r="U6564" s="78"/>
      <c r="V6564" s="79"/>
    </row>
    <row r="6565" spans="21:22" x14ac:dyDescent="0.2">
      <c r="U6565" s="78"/>
      <c r="V6565" s="79"/>
    </row>
    <row r="6566" spans="21:22" x14ac:dyDescent="0.2">
      <c r="U6566" s="78"/>
      <c r="V6566" s="79"/>
    </row>
    <row r="6567" spans="21:22" x14ac:dyDescent="0.2">
      <c r="U6567" s="78"/>
      <c r="V6567" s="79"/>
    </row>
    <row r="6568" spans="21:22" x14ac:dyDescent="0.2">
      <c r="U6568" s="78"/>
      <c r="V6568" s="79"/>
    </row>
    <row r="6569" spans="21:22" x14ac:dyDescent="0.2">
      <c r="U6569" s="78"/>
      <c r="V6569" s="79"/>
    </row>
    <row r="6570" spans="21:22" x14ac:dyDescent="0.2">
      <c r="U6570" s="78"/>
      <c r="V6570" s="79"/>
    </row>
    <row r="6571" spans="21:22" x14ac:dyDescent="0.2">
      <c r="U6571" s="78"/>
      <c r="V6571" s="79"/>
    </row>
    <row r="6572" spans="21:22" x14ac:dyDescent="0.2">
      <c r="U6572" s="78"/>
      <c r="V6572" s="79"/>
    </row>
    <row r="6573" spans="21:22" x14ac:dyDescent="0.2">
      <c r="U6573" s="78"/>
      <c r="V6573" s="79"/>
    </row>
    <row r="6574" spans="21:22" x14ac:dyDescent="0.2">
      <c r="U6574" s="78"/>
      <c r="V6574" s="79"/>
    </row>
    <row r="6575" spans="21:22" x14ac:dyDescent="0.2">
      <c r="U6575" s="78"/>
      <c r="V6575" s="79"/>
    </row>
    <row r="6576" spans="21:22" x14ac:dyDescent="0.2">
      <c r="U6576" s="78"/>
      <c r="V6576" s="79"/>
    </row>
    <row r="6577" spans="21:22" x14ac:dyDescent="0.2">
      <c r="U6577" s="78"/>
      <c r="V6577" s="79"/>
    </row>
    <row r="6578" spans="21:22" x14ac:dyDescent="0.2">
      <c r="U6578" s="78"/>
      <c r="V6578" s="79"/>
    </row>
    <row r="6579" spans="21:22" x14ac:dyDescent="0.2">
      <c r="U6579" s="78"/>
      <c r="V6579" s="79"/>
    </row>
    <row r="6580" spans="21:22" x14ac:dyDescent="0.2">
      <c r="U6580" s="78"/>
      <c r="V6580" s="79"/>
    </row>
    <row r="6581" spans="21:22" x14ac:dyDescent="0.2">
      <c r="U6581" s="78"/>
      <c r="V6581" s="79"/>
    </row>
    <row r="6582" spans="21:22" x14ac:dyDescent="0.2">
      <c r="U6582" s="78"/>
      <c r="V6582" s="79"/>
    </row>
    <row r="6583" spans="21:22" x14ac:dyDescent="0.2">
      <c r="U6583" s="78"/>
      <c r="V6583" s="79"/>
    </row>
    <row r="6584" spans="21:22" x14ac:dyDescent="0.2">
      <c r="U6584" s="78"/>
      <c r="V6584" s="79"/>
    </row>
    <row r="6585" spans="21:22" x14ac:dyDescent="0.2">
      <c r="U6585" s="78"/>
      <c r="V6585" s="79"/>
    </row>
    <row r="6586" spans="21:22" x14ac:dyDescent="0.2">
      <c r="U6586" s="78"/>
      <c r="V6586" s="79"/>
    </row>
    <row r="6587" spans="21:22" x14ac:dyDescent="0.2">
      <c r="U6587" s="78"/>
      <c r="V6587" s="79"/>
    </row>
    <row r="6588" spans="21:22" x14ac:dyDescent="0.2">
      <c r="U6588" s="78"/>
      <c r="V6588" s="79"/>
    </row>
    <row r="6589" spans="21:22" x14ac:dyDescent="0.2">
      <c r="U6589" s="78"/>
      <c r="V6589" s="79"/>
    </row>
    <row r="6590" spans="21:22" x14ac:dyDescent="0.2">
      <c r="U6590" s="78"/>
      <c r="V6590" s="79"/>
    </row>
    <row r="6591" spans="21:22" x14ac:dyDescent="0.2">
      <c r="U6591" s="78"/>
      <c r="V6591" s="79"/>
    </row>
    <row r="6592" spans="21:22" x14ac:dyDescent="0.2">
      <c r="U6592" s="78"/>
      <c r="V6592" s="79"/>
    </row>
    <row r="6593" spans="21:22" x14ac:dyDescent="0.2">
      <c r="U6593" s="78"/>
      <c r="V6593" s="79"/>
    </row>
    <row r="6594" spans="21:22" x14ac:dyDescent="0.2">
      <c r="U6594" s="78"/>
      <c r="V6594" s="79"/>
    </row>
    <row r="6595" spans="21:22" x14ac:dyDescent="0.2">
      <c r="U6595" s="78"/>
      <c r="V6595" s="79"/>
    </row>
    <row r="6596" spans="21:22" x14ac:dyDescent="0.2">
      <c r="U6596" s="78"/>
      <c r="V6596" s="79"/>
    </row>
    <row r="6597" spans="21:22" x14ac:dyDescent="0.2">
      <c r="U6597" s="78"/>
      <c r="V6597" s="79"/>
    </row>
    <row r="6598" spans="21:22" x14ac:dyDescent="0.2">
      <c r="U6598" s="78"/>
      <c r="V6598" s="79"/>
    </row>
    <row r="6599" spans="21:22" x14ac:dyDescent="0.2">
      <c r="U6599" s="78"/>
      <c r="V6599" s="79"/>
    </row>
    <row r="6600" spans="21:22" x14ac:dyDescent="0.2">
      <c r="U6600" s="78"/>
      <c r="V6600" s="79"/>
    </row>
    <row r="6601" spans="21:22" x14ac:dyDescent="0.2">
      <c r="U6601" s="78"/>
      <c r="V6601" s="79"/>
    </row>
    <row r="6602" spans="21:22" x14ac:dyDescent="0.2">
      <c r="U6602" s="78"/>
      <c r="V6602" s="79"/>
    </row>
    <row r="6603" spans="21:22" x14ac:dyDescent="0.2">
      <c r="U6603" s="78"/>
      <c r="V6603" s="79"/>
    </row>
    <row r="6604" spans="21:22" x14ac:dyDescent="0.2">
      <c r="U6604" s="78"/>
      <c r="V6604" s="79"/>
    </row>
    <row r="6605" spans="21:22" x14ac:dyDescent="0.2">
      <c r="U6605" s="78"/>
      <c r="V6605" s="79"/>
    </row>
    <row r="6606" spans="21:22" x14ac:dyDescent="0.2">
      <c r="U6606" s="78"/>
      <c r="V6606" s="79"/>
    </row>
    <row r="6607" spans="21:22" x14ac:dyDescent="0.2">
      <c r="U6607" s="78"/>
      <c r="V6607" s="79"/>
    </row>
    <row r="6608" spans="21:22" x14ac:dyDescent="0.2">
      <c r="U6608" s="78"/>
      <c r="V6608" s="79"/>
    </row>
    <row r="6609" spans="21:22" x14ac:dyDescent="0.2">
      <c r="U6609" s="78"/>
      <c r="V6609" s="79"/>
    </row>
    <row r="6610" spans="21:22" x14ac:dyDescent="0.2">
      <c r="U6610" s="78"/>
      <c r="V6610" s="79"/>
    </row>
    <row r="6611" spans="21:22" x14ac:dyDescent="0.2">
      <c r="U6611" s="78"/>
      <c r="V6611" s="79"/>
    </row>
    <row r="6612" spans="21:22" x14ac:dyDescent="0.2">
      <c r="U6612" s="78"/>
      <c r="V6612" s="79"/>
    </row>
    <row r="6613" spans="21:22" x14ac:dyDescent="0.2">
      <c r="U6613" s="78"/>
      <c r="V6613" s="79"/>
    </row>
    <row r="6614" spans="21:22" x14ac:dyDescent="0.2">
      <c r="U6614" s="78"/>
      <c r="V6614" s="79"/>
    </row>
    <row r="6615" spans="21:22" x14ac:dyDescent="0.2">
      <c r="U6615" s="78"/>
      <c r="V6615" s="79"/>
    </row>
    <row r="6616" spans="21:22" x14ac:dyDescent="0.2">
      <c r="U6616" s="78"/>
      <c r="V6616" s="79"/>
    </row>
    <row r="6617" spans="21:22" x14ac:dyDescent="0.2">
      <c r="U6617" s="78"/>
      <c r="V6617" s="79"/>
    </row>
    <row r="6618" spans="21:22" x14ac:dyDescent="0.2">
      <c r="U6618" s="78"/>
      <c r="V6618" s="79"/>
    </row>
    <row r="6619" spans="21:22" x14ac:dyDescent="0.2">
      <c r="U6619" s="78"/>
      <c r="V6619" s="79"/>
    </row>
    <row r="6620" spans="21:22" x14ac:dyDescent="0.2">
      <c r="U6620" s="78"/>
      <c r="V6620" s="79"/>
    </row>
    <row r="6621" spans="21:22" x14ac:dyDescent="0.2">
      <c r="U6621" s="78"/>
      <c r="V6621" s="79"/>
    </row>
    <row r="6622" spans="21:22" x14ac:dyDescent="0.2">
      <c r="U6622" s="78"/>
      <c r="V6622" s="79"/>
    </row>
    <row r="6623" spans="21:22" x14ac:dyDescent="0.2">
      <c r="U6623" s="78"/>
      <c r="V6623" s="79"/>
    </row>
    <row r="6624" spans="21:22" x14ac:dyDescent="0.2">
      <c r="U6624" s="78"/>
      <c r="V6624" s="79"/>
    </row>
    <row r="6625" spans="21:22" x14ac:dyDescent="0.2">
      <c r="U6625" s="78"/>
      <c r="V6625" s="79"/>
    </row>
    <row r="6626" spans="21:22" x14ac:dyDescent="0.2">
      <c r="U6626" s="78"/>
      <c r="V6626" s="79"/>
    </row>
    <row r="6627" spans="21:22" x14ac:dyDescent="0.2">
      <c r="U6627" s="78"/>
      <c r="V6627" s="79"/>
    </row>
    <row r="6628" spans="21:22" x14ac:dyDescent="0.2">
      <c r="U6628" s="78"/>
      <c r="V6628" s="79"/>
    </row>
    <row r="6629" spans="21:22" x14ac:dyDescent="0.2">
      <c r="U6629" s="78"/>
      <c r="V6629" s="79"/>
    </row>
    <row r="6630" spans="21:22" x14ac:dyDescent="0.2">
      <c r="U6630" s="78"/>
      <c r="V6630" s="79"/>
    </row>
    <row r="6631" spans="21:22" x14ac:dyDescent="0.2">
      <c r="U6631" s="78"/>
      <c r="V6631" s="79"/>
    </row>
    <row r="6632" spans="21:22" x14ac:dyDescent="0.2">
      <c r="U6632" s="78"/>
      <c r="V6632" s="79"/>
    </row>
    <row r="6633" spans="21:22" x14ac:dyDescent="0.2">
      <c r="U6633" s="78"/>
      <c r="V6633" s="79"/>
    </row>
    <row r="6634" spans="21:22" x14ac:dyDescent="0.2">
      <c r="U6634" s="78"/>
      <c r="V6634" s="79"/>
    </row>
    <row r="6635" spans="21:22" x14ac:dyDescent="0.2">
      <c r="U6635" s="78"/>
      <c r="V6635" s="79"/>
    </row>
    <row r="6636" spans="21:22" x14ac:dyDescent="0.2">
      <c r="U6636" s="78"/>
      <c r="V6636" s="79"/>
    </row>
    <row r="6637" spans="21:22" x14ac:dyDescent="0.2">
      <c r="U6637" s="78"/>
      <c r="V6637" s="79"/>
    </row>
    <row r="6638" spans="21:22" x14ac:dyDescent="0.2">
      <c r="U6638" s="78"/>
      <c r="V6638" s="79"/>
    </row>
    <row r="6639" spans="21:22" x14ac:dyDescent="0.2">
      <c r="U6639" s="78"/>
      <c r="V6639" s="79"/>
    </row>
    <row r="6640" spans="21:22" x14ac:dyDescent="0.2">
      <c r="U6640" s="78"/>
      <c r="V6640" s="79"/>
    </row>
    <row r="6641" spans="21:22" x14ac:dyDescent="0.2">
      <c r="U6641" s="78"/>
      <c r="V6641" s="79"/>
    </row>
    <row r="6642" spans="21:22" x14ac:dyDescent="0.2">
      <c r="U6642" s="78"/>
      <c r="V6642" s="79"/>
    </row>
    <row r="6643" spans="21:22" x14ac:dyDescent="0.2">
      <c r="U6643" s="78"/>
      <c r="V6643" s="79"/>
    </row>
    <row r="6644" spans="21:22" x14ac:dyDescent="0.2">
      <c r="U6644" s="78"/>
      <c r="V6644" s="79"/>
    </row>
    <row r="6645" spans="21:22" x14ac:dyDescent="0.2">
      <c r="U6645" s="78"/>
      <c r="V6645" s="79"/>
    </row>
    <row r="6646" spans="21:22" x14ac:dyDescent="0.2">
      <c r="U6646" s="78"/>
      <c r="V6646" s="79"/>
    </row>
    <row r="6647" spans="21:22" x14ac:dyDescent="0.2">
      <c r="U6647" s="78"/>
      <c r="V6647" s="79"/>
    </row>
    <row r="6648" spans="21:22" x14ac:dyDescent="0.2">
      <c r="U6648" s="78"/>
      <c r="V6648" s="79"/>
    </row>
    <row r="6649" spans="21:22" x14ac:dyDescent="0.2">
      <c r="U6649" s="78"/>
      <c r="V6649" s="79"/>
    </row>
    <row r="6650" spans="21:22" x14ac:dyDescent="0.2">
      <c r="U6650" s="78"/>
      <c r="V6650" s="79"/>
    </row>
    <row r="6651" spans="21:22" x14ac:dyDescent="0.2">
      <c r="U6651" s="78"/>
      <c r="V6651" s="79"/>
    </row>
    <row r="6652" spans="21:22" x14ac:dyDescent="0.2">
      <c r="U6652" s="78"/>
      <c r="V6652" s="79"/>
    </row>
    <row r="6653" spans="21:22" x14ac:dyDescent="0.2">
      <c r="U6653" s="78"/>
      <c r="V6653" s="79"/>
    </row>
    <row r="6654" spans="21:22" x14ac:dyDescent="0.2">
      <c r="U6654" s="78"/>
      <c r="V6654" s="79"/>
    </row>
    <row r="6655" spans="21:22" x14ac:dyDescent="0.2">
      <c r="U6655" s="78"/>
      <c r="V6655" s="79"/>
    </row>
    <row r="6656" spans="21:22" x14ac:dyDescent="0.2">
      <c r="U6656" s="78"/>
      <c r="V6656" s="79"/>
    </row>
    <row r="6657" spans="21:22" x14ac:dyDescent="0.2">
      <c r="U6657" s="78"/>
      <c r="V6657" s="79"/>
    </row>
    <row r="6658" spans="21:22" x14ac:dyDescent="0.2">
      <c r="U6658" s="78"/>
      <c r="V6658" s="79"/>
    </row>
    <row r="6659" spans="21:22" x14ac:dyDescent="0.2">
      <c r="U6659" s="78"/>
      <c r="V6659" s="79"/>
    </row>
    <row r="6660" spans="21:22" x14ac:dyDescent="0.2">
      <c r="U6660" s="78"/>
      <c r="V6660" s="79"/>
    </row>
    <row r="6661" spans="21:22" x14ac:dyDescent="0.2">
      <c r="U6661" s="78"/>
      <c r="V6661" s="79"/>
    </row>
    <row r="6662" spans="21:22" x14ac:dyDescent="0.2">
      <c r="U6662" s="78"/>
      <c r="V6662" s="79"/>
    </row>
    <row r="6663" spans="21:22" x14ac:dyDescent="0.2">
      <c r="U6663" s="78"/>
      <c r="V6663" s="79"/>
    </row>
    <row r="6664" spans="21:22" x14ac:dyDescent="0.2">
      <c r="U6664" s="78"/>
      <c r="V6664" s="79"/>
    </row>
    <row r="6665" spans="21:22" x14ac:dyDescent="0.2">
      <c r="U6665" s="78"/>
      <c r="V6665" s="79"/>
    </row>
    <row r="6666" spans="21:22" x14ac:dyDescent="0.2">
      <c r="U6666" s="78"/>
      <c r="V6666" s="79"/>
    </row>
    <row r="6667" spans="21:22" x14ac:dyDescent="0.2">
      <c r="U6667" s="78"/>
      <c r="V6667" s="79"/>
    </row>
    <row r="6668" spans="21:22" x14ac:dyDescent="0.2">
      <c r="U6668" s="78"/>
      <c r="V6668" s="79"/>
    </row>
    <row r="6669" spans="21:22" x14ac:dyDescent="0.2">
      <c r="U6669" s="78"/>
      <c r="V6669" s="79"/>
    </row>
    <row r="6670" spans="21:22" x14ac:dyDescent="0.2">
      <c r="U6670" s="78"/>
      <c r="V6670" s="79"/>
    </row>
    <row r="6671" spans="21:22" x14ac:dyDescent="0.2">
      <c r="U6671" s="78"/>
      <c r="V6671" s="79"/>
    </row>
    <row r="6672" spans="21:22" x14ac:dyDescent="0.2">
      <c r="U6672" s="78"/>
      <c r="V6672" s="79"/>
    </row>
    <row r="6673" spans="21:22" x14ac:dyDescent="0.2">
      <c r="U6673" s="78"/>
      <c r="V6673" s="79"/>
    </row>
    <row r="6674" spans="21:22" x14ac:dyDescent="0.2">
      <c r="U6674" s="78"/>
      <c r="V6674" s="79"/>
    </row>
    <row r="6675" spans="21:22" x14ac:dyDescent="0.2">
      <c r="U6675" s="78"/>
      <c r="V6675" s="79"/>
    </row>
    <row r="6676" spans="21:22" x14ac:dyDescent="0.2">
      <c r="U6676" s="78"/>
      <c r="V6676" s="79"/>
    </row>
    <row r="6677" spans="21:22" x14ac:dyDescent="0.2">
      <c r="U6677" s="78"/>
      <c r="V6677" s="79"/>
    </row>
    <row r="6678" spans="21:22" x14ac:dyDescent="0.2">
      <c r="U6678" s="78"/>
      <c r="V6678" s="79"/>
    </row>
    <row r="6679" spans="21:22" x14ac:dyDescent="0.2">
      <c r="U6679" s="78"/>
      <c r="V6679" s="79"/>
    </row>
    <row r="6680" spans="21:22" x14ac:dyDescent="0.2">
      <c r="U6680" s="78"/>
      <c r="V6680" s="79"/>
    </row>
    <row r="6681" spans="21:22" x14ac:dyDescent="0.2">
      <c r="U6681" s="78"/>
      <c r="V6681" s="79"/>
    </row>
    <row r="6682" spans="21:22" x14ac:dyDescent="0.2">
      <c r="U6682" s="78"/>
      <c r="V6682" s="79"/>
    </row>
    <row r="6683" spans="21:22" x14ac:dyDescent="0.2">
      <c r="U6683" s="78"/>
      <c r="V6683" s="79"/>
    </row>
    <row r="6684" spans="21:22" x14ac:dyDescent="0.2">
      <c r="U6684" s="78"/>
      <c r="V6684" s="79"/>
    </row>
    <row r="6685" spans="21:22" x14ac:dyDescent="0.2">
      <c r="U6685" s="78"/>
      <c r="V6685" s="79"/>
    </row>
    <row r="6686" spans="21:22" x14ac:dyDescent="0.2">
      <c r="U6686" s="78"/>
      <c r="V6686" s="79"/>
    </row>
    <row r="6687" spans="21:22" x14ac:dyDescent="0.2">
      <c r="U6687" s="78"/>
      <c r="V6687" s="79"/>
    </row>
    <row r="6688" spans="21:22" x14ac:dyDescent="0.2">
      <c r="U6688" s="78"/>
      <c r="V6688" s="79"/>
    </row>
    <row r="6689" spans="21:22" x14ac:dyDescent="0.2">
      <c r="U6689" s="78"/>
      <c r="V6689" s="79"/>
    </row>
    <row r="6690" spans="21:22" x14ac:dyDescent="0.2">
      <c r="U6690" s="78"/>
      <c r="V6690" s="79"/>
    </row>
    <row r="6691" spans="21:22" x14ac:dyDescent="0.2">
      <c r="U6691" s="78"/>
      <c r="V6691" s="79"/>
    </row>
    <row r="6692" spans="21:22" x14ac:dyDescent="0.2">
      <c r="U6692" s="78"/>
      <c r="V6692" s="79"/>
    </row>
    <row r="6693" spans="21:22" x14ac:dyDescent="0.2">
      <c r="U6693" s="78"/>
      <c r="V6693" s="79"/>
    </row>
    <row r="6694" spans="21:22" x14ac:dyDescent="0.2">
      <c r="U6694" s="78"/>
      <c r="V6694" s="79"/>
    </row>
    <row r="6695" spans="21:22" x14ac:dyDescent="0.2">
      <c r="U6695" s="78"/>
      <c r="V6695" s="79"/>
    </row>
    <row r="6696" spans="21:22" x14ac:dyDescent="0.2">
      <c r="U6696" s="78"/>
      <c r="V6696" s="79"/>
    </row>
    <row r="6697" spans="21:22" x14ac:dyDescent="0.2">
      <c r="U6697" s="78"/>
      <c r="V6697" s="79"/>
    </row>
    <row r="6698" spans="21:22" x14ac:dyDescent="0.2">
      <c r="U6698" s="78"/>
      <c r="V6698" s="79"/>
    </row>
    <row r="6699" spans="21:22" x14ac:dyDescent="0.2">
      <c r="U6699" s="78"/>
      <c r="V6699" s="79"/>
    </row>
    <row r="6700" spans="21:22" x14ac:dyDescent="0.2">
      <c r="U6700" s="78"/>
      <c r="V6700" s="79"/>
    </row>
    <row r="6701" spans="21:22" x14ac:dyDescent="0.2">
      <c r="U6701" s="78"/>
      <c r="V6701" s="79"/>
    </row>
    <row r="6702" spans="21:22" x14ac:dyDescent="0.2">
      <c r="U6702" s="78"/>
      <c r="V6702" s="79"/>
    </row>
    <row r="6703" spans="21:22" x14ac:dyDescent="0.2">
      <c r="U6703" s="78"/>
      <c r="V6703" s="79"/>
    </row>
    <row r="6704" spans="21:22" x14ac:dyDescent="0.2">
      <c r="U6704" s="78"/>
      <c r="V6704" s="79"/>
    </row>
    <row r="6705" spans="21:22" x14ac:dyDescent="0.2">
      <c r="U6705" s="78"/>
      <c r="V6705" s="79"/>
    </row>
    <row r="6706" spans="21:22" x14ac:dyDescent="0.2">
      <c r="U6706" s="78"/>
      <c r="V6706" s="79"/>
    </row>
    <row r="6707" spans="21:22" x14ac:dyDescent="0.2">
      <c r="U6707" s="78"/>
      <c r="V6707" s="79"/>
    </row>
    <row r="6708" spans="21:22" x14ac:dyDescent="0.2">
      <c r="U6708" s="78"/>
      <c r="V6708" s="79"/>
    </row>
    <row r="6709" spans="21:22" x14ac:dyDescent="0.2">
      <c r="U6709" s="78"/>
      <c r="V6709" s="79"/>
    </row>
    <row r="6710" spans="21:22" x14ac:dyDescent="0.2">
      <c r="U6710" s="78"/>
      <c r="V6710" s="79"/>
    </row>
    <row r="6711" spans="21:22" x14ac:dyDescent="0.2">
      <c r="U6711" s="78"/>
      <c r="V6711" s="79"/>
    </row>
    <row r="6712" spans="21:22" x14ac:dyDescent="0.2">
      <c r="U6712" s="78"/>
      <c r="V6712" s="79"/>
    </row>
    <row r="6713" spans="21:22" x14ac:dyDescent="0.2">
      <c r="U6713" s="78"/>
      <c r="V6713" s="79"/>
    </row>
    <row r="6714" spans="21:22" x14ac:dyDescent="0.2">
      <c r="U6714" s="78"/>
      <c r="V6714" s="79"/>
    </row>
    <row r="6715" spans="21:22" x14ac:dyDescent="0.2">
      <c r="U6715" s="78"/>
      <c r="V6715" s="79"/>
    </row>
    <row r="6716" spans="21:22" x14ac:dyDescent="0.2">
      <c r="U6716" s="78"/>
      <c r="V6716" s="79"/>
    </row>
    <row r="6717" spans="21:22" x14ac:dyDescent="0.2">
      <c r="U6717" s="78"/>
      <c r="V6717" s="79"/>
    </row>
    <row r="6718" spans="21:22" x14ac:dyDescent="0.2">
      <c r="U6718" s="78"/>
      <c r="V6718" s="79"/>
    </row>
    <row r="6719" spans="21:22" x14ac:dyDescent="0.2">
      <c r="U6719" s="78"/>
      <c r="V6719" s="79"/>
    </row>
    <row r="6720" spans="21:22" x14ac:dyDescent="0.2">
      <c r="U6720" s="78"/>
      <c r="V6720" s="79"/>
    </row>
    <row r="6721" spans="21:22" x14ac:dyDescent="0.2">
      <c r="U6721" s="78"/>
      <c r="V6721" s="79"/>
    </row>
    <row r="6722" spans="21:22" x14ac:dyDescent="0.2">
      <c r="U6722" s="78"/>
      <c r="V6722" s="79"/>
    </row>
    <row r="6723" spans="21:22" x14ac:dyDescent="0.2">
      <c r="U6723" s="78"/>
      <c r="V6723" s="79"/>
    </row>
    <row r="6724" spans="21:22" x14ac:dyDescent="0.2">
      <c r="U6724" s="78"/>
      <c r="V6724" s="79"/>
    </row>
    <row r="6725" spans="21:22" x14ac:dyDescent="0.2">
      <c r="U6725" s="78"/>
      <c r="V6725" s="79"/>
    </row>
    <row r="6726" spans="21:22" x14ac:dyDescent="0.2">
      <c r="U6726" s="78"/>
      <c r="V6726" s="79"/>
    </row>
    <row r="6727" spans="21:22" x14ac:dyDescent="0.2">
      <c r="U6727" s="78"/>
      <c r="V6727" s="79"/>
    </row>
    <row r="6728" spans="21:22" x14ac:dyDescent="0.2">
      <c r="U6728" s="78"/>
      <c r="V6728" s="79"/>
    </row>
    <row r="6729" spans="21:22" x14ac:dyDescent="0.2">
      <c r="U6729" s="78"/>
      <c r="V6729" s="79"/>
    </row>
    <row r="6730" spans="21:22" x14ac:dyDescent="0.2">
      <c r="U6730" s="78"/>
      <c r="V6730" s="79"/>
    </row>
    <row r="6731" spans="21:22" x14ac:dyDescent="0.2">
      <c r="U6731" s="78"/>
      <c r="V6731" s="79"/>
    </row>
    <row r="6732" spans="21:22" x14ac:dyDescent="0.2">
      <c r="U6732" s="78"/>
      <c r="V6732" s="79"/>
    </row>
    <row r="6733" spans="21:22" x14ac:dyDescent="0.2">
      <c r="U6733" s="78"/>
      <c r="V6733" s="79"/>
    </row>
    <row r="6734" spans="21:22" x14ac:dyDescent="0.2">
      <c r="U6734" s="78"/>
      <c r="V6734" s="79"/>
    </row>
    <row r="6735" spans="21:22" x14ac:dyDescent="0.2">
      <c r="U6735" s="78"/>
      <c r="V6735" s="79"/>
    </row>
    <row r="6736" spans="21:22" x14ac:dyDescent="0.2">
      <c r="U6736" s="78"/>
      <c r="V6736" s="79"/>
    </row>
    <row r="6737" spans="21:22" x14ac:dyDescent="0.2">
      <c r="U6737" s="78"/>
      <c r="V6737" s="79"/>
    </row>
    <row r="6738" spans="21:22" x14ac:dyDescent="0.2">
      <c r="U6738" s="78"/>
      <c r="V6738" s="79"/>
    </row>
    <row r="6739" spans="21:22" x14ac:dyDescent="0.2">
      <c r="U6739" s="78"/>
      <c r="V6739" s="79"/>
    </row>
    <row r="6740" spans="21:22" x14ac:dyDescent="0.2">
      <c r="U6740" s="78"/>
      <c r="V6740" s="79"/>
    </row>
    <row r="6741" spans="21:22" x14ac:dyDescent="0.2">
      <c r="U6741" s="78"/>
      <c r="V6741" s="79"/>
    </row>
    <row r="6742" spans="21:22" x14ac:dyDescent="0.2">
      <c r="U6742" s="78"/>
      <c r="V6742" s="79"/>
    </row>
    <row r="6743" spans="21:22" x14ac:dyDescent="0.2">
      <c r="U6743" s="78"/>
      <c r="V6743" s="79"/>
    </row>
    <row r="6744" spans="21:22" x14ac:dyDescent="0.2">
      <c r="U6744" s="78"/>
      <c r="V6744" s="79"/>
    </row>
    <row r="6745" spans="21:22" x14ac:dyDescent="0.2">
      <c r="U6745" s="78"/>
      <c r="V6745" s="79"/>
    </row>
    <row r="6746" spans="21:22" x14ac:dyDescent="0.2">
      <c r="U6746" s="78"/>
      <c r="V6746" s="79"/>
    </row>
    <row r="6747" spans="21:22" x14ac:dyDescent="0.2">
      <c r="U6747" s="78"/>
      <c r="V6747" s="79"/>
    </row>
    <row r="6748" spans="21:22" x14ac:dyDescent="0.2">
      <c r="U6748" s="78"/>
      <c r="V6748" s="79"/>
    </row>
    <row r="6749" spans="21:22" x14ac:dyDescent="0.2">
      <c r="U6749" s="78"/>
      <c r="V6749" s="79"/>
    </row>
    <row r="6750" spans="21:22" x14ac:dyDescent="0.2">
      <c r="U6750" s="78"/>
      <c r="V6750" s="79"/>
    </row>
    <row r="6751" spans="21:22" x14ac:dyDescent="0.2">
      <c r="U6751" s="78"/>
      <c r="V6751" s="79"/>
    </row>
    <row r="6752" spans="21:22" x14ac:dyDescent="0.2">
      <c r="U6752" s="78"/>
      <c r="V6752" s="79"/>
    </row>
    <row r="6753" spans="21:22" x14ac:dyDescent="0.2">
      <c r="U6753" s="78"/>
      <c r="V6753" s="79"/>
    </row>
    <row r="6754" spans="21:22" x14ac:dyDescent="0.2">
      <c r="U6754" s="78"/>
      <c r="V6754" s="79"/>
    </row>
    <row r="6755" spans="21:22" x14ac:dyDescent="0.2">
      <c r="U6755" s="78"/>
      <c r="V6755" s="79"/>
    </row>
    <row r="6756" spans="21:22" x14ac:dyDescent="0.2">
      <c r="U6756" s="78"/>
      <c r="V6756" s="79"/>
    </row>
    <row r="6757" spans="21:22" x14ac:dyDescent="0.2">
      <c r="U6757" s="78"/>
      <c r="V6757" s="79"/>
    </row>
    <row r="6758" spans="21:22" x14ac:dyDescent="0.2">
      <c r="U6758" s="78"/>
      <c r="V6758" s="79"/>
    </row>
    <row r="6759" spans="21:22" x14ac:dyDescent="0.2">
      <c r="U6759" s="78"/>
      <c r="V6759" s="79"/>
    </row>
    <row r="6760" spans="21:22" x14ac:dyDescent="0.2">
      <c r="U6760" s="78"/>
      <c r="V6760" s="79"/>
    </row>
    <row r="6761" spans="21:22" x14ac:dyDescent="0.2">
      <c r="U6761" s="78"/>
      <c r="V6761" s="79"/>
    </row>
    <row r="6762" spans="21:22" x14ac:dyDescent="0.2">
      <c r="U6762" s="78"/>
      <c r="V6762" s="79"/>
    </row>
    <row r="6763" spans="21:22" x14ac:dyDescent="0.2">
      <c r="U6763" s="78"/>
      <c r="V6763" s="79"/>
    </row>
    <row r="6764" spans="21:22" x14ac:dyDescent="0.2">
      <c r="U6764" s="78"/>
      <c r="V6764" s="79"/>
    </row>
    <row r="6765" spans="21:22" x14ac:dyDescent="0.2">
      <c r="U6765" s="78"/>
      <c r="V6765" s="79"/>
    </row>
    <row r="6766" spans="21:22" x14ac:dyDescent="0.2">
      <c r="U6766" s="78"/>
      <c r="V6766" s="79"/>
    </row>
    <row r="6767" spans="21:22" x14ac:dyDescent="0.2">
      <c r="U6767" s="78"/>
      <c r="V6767" s="79"/>
    </row>
    <row r="6768" spans="21:22" x14ac:dyDescent="0.2">
      <c r="U6768" s="78"/>
      <c r="V6768" s="79"/>
    </row>
    <row r="6769" spans="21:22" x14ac:dyDescent="0.2">
      <c r="U6769" s="78"/>
      <c r="V6769" s="79"/>
    </row>
    <row r="6770" spans="21:22" x14ac:dyDescent="0.2">
      <c r="U6770" s="78"/>
      <c r="V6770" s="79"/>
    </row>
    <row r="6771" spans="21:22" x14ac:dyDescent="0.2">
      <c r="U6771" s="78"/>
      <c r="V6771" s="79"/>
    </row>
    <row r="6772" spans="21:22" x14ac:dyDescent="0.2">
      <c r="U6772" s="78"/>
      <c r="V6772" s="79"/>
    </row>
    <row r="6773" spans="21:22" x14ac:dyDescent="0.2">
      <c r="U6773" s="78"/>
      <c r="V6773" s="79"/>
    </row>
    <row r="6774" spans="21:22" x14ac:dyDescent="0.2">
      <c r="U6774" s="78"/>
      <c r="V6774" s="79"/>
    </row>
    <row r="6775" spans="21:22" x14ac:dyDescent="0.2">
      <c r="U6775" s="78"/>
      <c r="V6775" s="79"/>
    </row>
    <row r="6776" spans="21:22" x14ac:dyDescent="0.2">
      <c r="U6776" s="78"/>
      <c r="V6776" s="79"/>
    </row>
    <row r="6777" spans="21:22" x14ac:dyDescent="0.2">
      <c r="U6777" s="78"/>
      <c r="V6777" s="79"/>
    </row>
    <row r="6778" spans="21:22" x14ac:dyDescent="0.2">
      <c r="U6778" s="78"/>
      <c r="V6778" s="79"/>
    </row>
    <row r="6779" spans="21:22" x14ac:dyDescent="0.2">
      <c r="U6779" s="78"/>
      <c r="V6779" s="79"/>
    </row>
    <row r="6780" spans="21:22" x14ac:dyDescent="0.2">
      <c r="U6780" s="78"/>
      <c r="V6780" s="79"/>
    </row>
    <row r="6781" spans="21:22" x14ac:dyDescent="0.2">
      <c r="U6781" s="78"/>
      <c r="V6781" s="79"/>
    </row>
    <row r="6782" spans="21:22" x14ac:dyDescent="0.2">
      <c r="U6782" s="78"/>
      <c r="V6782" s="79"/>
    </row>
    <row r="6783" spans="21:22" x14ac:dyDescent="0.2">
      <c r="U6783" s="78"/>
      <c r="V6783" s="79"/>
    </row>
    <row r="6784" spans="21:22" x14ac:dyDescent="0.2">
      <c r="U6784" s="78"/>
      <c r="V6784" s="79"/>
    </row>
    <row r="6785" spans="21:22" x14ac:dyDescent="0.2">
      <c r="U6785" s="78"/>
      <c r="V6785" s="79"/>
    </row>
    <row r="6786" spans="21:22" x14ac:dyDescent="0.2">
      <c r="U6786" s="78"/>
      <c r="V6786" s="79"/>
    </row>
    <row r="6787" spans="21:22" x14ac:dyDescent="0.2">
      <c r="U6787" s="78"/>
      <c r="V6787" s="79"/>
    </row>
    <row r="6788" spans="21:22" x14ac:dyDescent="0.2">
      <c r="U6788" s="78"/>
      <c r="V6788" s="79"/>
    </row>
    <row r="6789" spans="21:22" x14ac:dyDescent="0.2">
      <c r="U6789" s="78"/>
      <c r="V6789" s="79"/>
    </row>
    <row r="6790" spans="21:22" x14ac:dyDescent="0.2">
      <c r="U6790" s="78"/>
      <c r="V6790" s="79"/>
    </row>
    <row r="6791" spans="21:22" x14ac:dyDescent="0.2">
      <c r="U6791" s="78"/>
      <c r="V6791" s="79"/>
    </row>
    <row r="6792" spans="21:22" x14ac:dyDescent="0.2">
      <c r="U6792" s="78"/>
      <c r="V6792" s="79"/>
    </row>
    <row r="6793" spans="21:22" x14ac:dyDescent="0.2">
      <c r="U6793" s="78"/>
      <c r="V6793" s="79"/>
    </row>
    <row r="6794" spans="21:22" x14ac:dyDescent="0.2">
      <c r="U6794" s="78"/>
      <c r="V6794" s="79"/>
    </row>
    <row r="6795" spans="21:22" x14ac:dyDescent="0.2">
      <c r="U6795" s="78"/>
      <c r="V6795" s="79"/>
    </row>
    <row r="6796" spans="21:22" x14ac:dyDescent="0.2">
      <c r="U6796" s="78"/>
      <c r="V6796" s="79"/>
    </row>
    <row r="6797" spans="21:22" x14ac:dyDescent="0.2">
      <c r="U6797" s="78"/>
      <c r="V6797" s="79"/>
    </row>
    <row r="6798" spans="21:22" x14ac:dyDescent="0.2">
      <c r="U6798" s="78"/>
      <c r="V6798" s="79"/>
    </row>
    <row r="6799" spans="21:22" x14ac:dyDescent="0.2">
      <c r="U6799" s="78"/>
      <c r="V6799" s="79"/>
    </row>
    <row r="6800" spans="21:22" x14ac:dyDescent="0.2">
      <c r="U6800" s="78"/>
      <c r="V6800" s="79"/>
    </row>
    <row r="6801" spans="21:22" x14ac:dyDescent="0.2">
      <c r="U6801" s="78"/>
      <c r="V6801" s="79"/>
    </row>
    <row r="6802" spans="21:22" x14ac:dyDescent="0.2">
      <c r="U6802" s="78"/>
      <c r="V6802" s="79"/>
    </row>
    <row r="6803" spans="21:22" x14ac:dyDescent="0.2">
      <c r="U6803" s="78"/>
      <c r="V6803" s="79"/>
    </row>
    <row r="6804" spans="21:22" x14ac:dyDescent="0.2">
      <c r="U6804" s="78"/>
      <c r="V6804" s="79"/>
    </row>
    <row r="6805" spans="21:22" x14ac:dyDescent="0.2">
      <c r="U6805" s="78"/>
      <c r="V6805" s="79"/>
    </row>
    <row r="6806" spans="21:22" x14ac:dyDescent="0.2">
      <c r="U6806" s="78"/>
      <c r="V6806" s="79"/>
    </row>
    <row r="6807" spans="21:22" x14ac:dyDescent="0.2">
      <c r="U6807" s="78"/>
      <c r="V6807" s="79"/>
    </row>
    <row r="6808" spans="21:22" x14ac:dyDescent="0.2">
      <c r="U6808" s="78"/>
      <c r="V6808" s="79"/>
    </row>
    <row r="6809" spans="21:22" x14ac:dyDescent="0.2">
      <c r="U6809" s="78"/>
      <c r="V6809" s="79"/>
    </row>
    <row r="6810" spans="21:22" x14ac:dyDescent="0.2">
      <c r="U6810" s="78"/>
      <c r="V6810" s="79"/>
    </row>
    <row r="6811" spans="21:22" x14ac:dyDescent="0.2">
      <c r="U6811" s="78"/>
      <c r="V6811" s="79"/>
    </row>
    <row r="6812" spans="21:22" x14ac:dyDescent="0.2">
      <c r="U6812" s="78"/>
      <c r="V6812" s="79"/>
    </row>
    <row r="6813" spans="21:22" x14ac:dyDescent="0.2">
      <c r="U6813" s="78"/>
      <c r="V6813" s="79"/>
    </row>
    <row r="6814" spans="21:22" x14ac:dyDescent="0.2">
      <c r="U6814" s="78"/>
      <c r="V6814" s="79"/>
    </row>
    <row r="6815" spans="21:22" x14ac:dyDescent="0.2">
      <c r="U6815" s="78"/>
      <c r="V6815" s="79"/>
    </row>
    <row r="6816" spans="21:22" x14ac:dyDescent="0.2">
      <c r="U6816" s="78"/>
      <c r="V6816" s="79"/>
    </row>
    <row r="6817" spans="21:22" x14ac:dyDescent="0.2">
      <c r="U6817" s="78"/>
      <c r="V6817" s="79"/>
    </row>
    <row r="6818" spans="21:22" x14ac:dyDescent="0.2">
      <c r="U6818" s="78"/>
      <c r="V6818" s="79"/>
    </row>
    <row r="6819" spans="21:22" x14ac:dyDescent="0.2">
      <c r="U6819" s="78"/>
      <c r="V6819" s="79"/>
    </row>
    <row r="6820" spans="21:22" x14ac:dyDescent="0.2">
      <c r="U6820" s="78"/>
      <c r="V6820" s="79"/>
    </row>
    <row r="6821" spans="21:22" x14ac:dyDescent="0.2">
      <c r="U6821" s="78"/>
      <c r="V6821" s="79"/>
    </row>
    <row r="6822" spans="21:22" x14ac:dyDescent="0.2">
      <c r="U6822" s="78"/>
      <c r="V6822" s="79"/>
    </row>
    <row r="6823" spans="21:22" x14ac:dyDescent="0.2">
      <c r="U6823" s="78"/>
      <c r="V6823" s="79"/>
    </row>
    <row r="6824" spans="21:22" x14ac:dyDescent="0.2">
      <c r="U6824" s="78"/>
      <c r="V6824" s="79"/>
    </row>
    <row r="6825" spans="21:22" x14ac:dyDescent="0.2">
      <c r="U6825" s="78"/>
      <c r="V6825" s="79"/>
    </row>
    <row r="6826" spans="21:22" x14ac:dyDescent="0.2">
      <c r="U6826" s="78"/>
      <c r="V6826" s="79"/>
    </row>
    <row r="6827" spans="21:22" x14ac:dyDescent="0.2">
      <c r="U6827" s="78"/>
      <c r="V6827" s="79"/>
    </row>
    <row r="6828" spans="21:22" x14ac:dyDescent="0.2">
      <c r="U6828" s="78"/>
      <c r="V6828" s="79"/>
    </row>
    <row r="6829" spans="21:22" x14ac:dyDescent="0.2">
      <c r="U6829" s="78"/>
      <c r="V6829" s="79"/>
    </row>
    <row r="6830" spans="21:22" x14ac:dyDescent="0.2">
      <c r="U6830" s="78"/>
      <c r="V6830" s="79"/>
    </row>
    <row r="6831" spans="21:22" x14ac:dyDescent="0.2">
      <c r="U6831" s="78"/>
      <c r="V6831" s="79"/>
    </row>
    <row r="6832" spans="21:22" x14ac:dyDescent="0.2">
      <c r="U6832" s="78"/>
      <c r="V6832" s="79"/>
    </row>
    <row r="6833" spans="21:22" x14ac:dyDescent="0.2">
      <c r="U6833" s="78"/>
      <c r="V6833" s="79"/>
    </row>
    <row r="6834" spans="21:22" x14ac:dyDescent="0.2">
      <c r="U6834" s="78"/>
      <c r="V6834" s="79"/>
    </row>
    <row r="6835" spans="21:22" x14ac:dyDescent="0.2">
      <c r="U6835" s="78"/>
      <c r="V6835" s="79"/>
    </row>
    <row r="6836" spans="21:22" x14ac:dyDescent="0.2">
      <c r="U6836" s="78"/>
      <c r="V6836" s="79"/>
    </row>
    <row r="6837" spans="21:22" x14ac:dyDescent="0.2">
      <c r="U6837" s="78"/>
      <c r="V6837" s="79"/>
    </row>
    <row r="6838" spans="21:22" x14ac:dyDescent="0.2">
      <c r="U6838" s="78"/>
      <c r="V6838" s="79"/>
    </row>
    <row r="6839" spans="21:22" x14ac:dyDescent="0.2">
      <c r="U6839" s="78"/>
      <c r="V6839" s="79"/>
    </row>
    <row r="6840" spans="21:22" x14ac:dyDescent="0.2">
      <c r="U6840" s="78"/>
      <c r="V6840" s="79"/>
    </row>
    <row r="6841" spans="21:22" x14ac:dyDescent="0.2">
      <c r="U6841" s="78"/>
      <c r="V6841" s="79"/>
    </row>
    <row r="6842" spans="21:22" x14ac:dyDescent="0.2">
      <c r="U6842" s="78"/>
      <c r="V6842" s="79"/>
    </row>
    <row r="6843" spans="21:22" x14ac:dyDescent="0.2">
      <c r="U6843" s="78"/>
      <c r="V6843" s="79"/>
    </row>
    <row r="6844" spans="21:22" x14ac:dyDescent="0.2">
      <c r="U6844" s="78"/>
      <c r="V6844" s="79"/>
    </row>
    <row r="6845" spans="21:22" x14ac:dyDescent="0.2">
      <c r="U6845" s="78"/>
      <c r="V6845" s="79"/>
    </row>
    <row r="6846" spans="21:22" x14ac:dyDescent="0.2">
      <c r="U6846" s="78"/>
      <c r="V6846" s="79"/>
    </row>
    <row r="6847" spans="21:22" x14ac:dyDescent="0.2">
      <c r="U6847" s="78"/>
      <c r="V6847" s="79"/>
    </row>
    <row r="6848" spans="21:22" x14ac:dyDescent="0.2">
      <c r="U6848" s="78"/>
      <c r="V6848" s="79"/>
    </row>
    <row r="6849" spans="21:22" x14ac:dyDescent="0.2">
      <c r="U6849" s="78"/>
      <c r="V6849" s="79"/>
    </row>
    <row r="6850" spans="21:22" x14ac:dyDescent="0.2">
      <c r="U6850" s="78"/>
      <c r="V6850" s="79"/>
    </row>
    <row r="6851" spans="21:22" x14ac:dyDescent="0.2">
      <c r="U6851" s="78"/>
      <c r="V6851" s="79"/>
    </row>
    <row r="6852" spans="21:22" x14ac:dyDescent="0.2">
      <c r="U6852" s="78"/>
      <c r="V6852" s="79"/>
    </row>
    <row r="6853" spans="21:22" x14ac:dyDescent="0.2">
      <c r="U6853" s="78"/>
      <c r="V6853" s="79"/>
    </row>
    <row r="6854" spans="21:22" x14ac:dyDescent="0.2">
      <c r="U6854" s="78"/>
      <c r="V6854" s="79"/>
    </row>
    <row r="6855" spans="21:22" x14ac:dyDescent="0.2">
      <c r="U6855" s="78"/>
      <c r="V6855" s="79"/>
    </row>
    <row r="6856" spans="21:22" x14ac:dyDescent="0.2">
      <c r="U6856" s="78"/>
      <c r="V6856" s="79"/>
    </row>
    <row r="6857" spans="21:22" x14ac:dyDescent="0.2">
      <c r="U6857" s="78"/>
      <c r="V6857" s="79"/>
    </row>
    <row r="6858" spans="21:22" x14ac:dyDescent="0.2">
      <c r="U6858" s="78"/>
      <c r="V6858" s="79"/>
    </row>
    <row r="6859" spans="21:22" x14ac:dyDescent="0.2">
      <c r="U6859" s="78"/>
      <c r="V6859" s="79"/>
    </row>
    <row r="6860" spans="21:22" x14ac:dyDescent="0.2">
      <c r="U6860" s="78"/>
      <c r="V6860" s="79"/>
    </row>
    <row r="6861" spans="21:22" x14ac:dyDescent="0.2">
      <c r="U6861" s="78"/>
      <c r="V6861" s="79"/>
    </row>
    <row r="6862" spans="21:22" x14ac:dyDescent="0.2">
      <c r="U6862" s="78"/>
      <c r="V6862" s="79"/>
    </row>
    <row r="6863" spans="21:22" x14ac:dyDescent="0.2">
      <c r="U6863" s="78"/>
      <c r="V6863" s="79"/>
    </row>
    <row r="6864" spans="21:22" x14ac:dyDescent="0.2">
      <c r="U6864" s="78"/>
      <c r="V6864" s="79"/>
    </row>
    <row r="6865" spans="21:22" x14ac:dyDescent="0.2">
      <c r="U6865" s="78"/>
      <c r="V6865" s="79"/>
    </row>
    <row r="6866" spans="21:22" x14ac:dyDescent="0.2">
      <c r="U6866" s="78"/>
      <c r="V6866" s="79"/>
    </row>
    <row r="6867" spans="21:22" x14ac:dyDescent="0.2">
      <c r="U6867" s="78"/>
      <c r="V6867" s="79"/>
    </row>
    <row r="6868" spans="21:22" x14ac:dyDescent="0.2">
      <c r="U6868" s="78"/>
      <c r="V6868" s="79"/>
    </row>
    <row r="6869" spans="21:22" x14ac:dyDescent="0.2">
      <c r="U6869" s="78"/>
      <c r="V6869" s="79"/>
    </row>
    <row r="6870" spans="21:22" x14ac:dyDescent="0.2">
      <c r="U6870" s="78"/>
      <c r="V6870" s="79"/>
    </row>
    <row r="6871" spans="21:22" x14ac:dyDescent="0.2">
      <c r="U6871" s="78"/>
      <c r="V6871" s="79"/>
    </row>
    <row r="6872" spans="21:22" x14ac:dyDescent="0.2">
      <c r="U6872" s="78"/>
      <c r="V6872" s="79"/>
    </row>
    <row r="6873" spans="21:22" x14ac:dyDescent="0.2">
      <c r="U6873" s="78"/>
      <c r="V6873" s="79"/>
    </row>
    <row r="6874" spans="21:22" x14ac:dyDescent="0.2">
      <c r="U6874" s="78"/>
      <c r="V6874" s="79"/>
    </row>
    <row r="6875" spans="21:22" x14ac:dyDescent="0.2">
      <c r="U6875" s="78"/>
      <c r="V6875" s="79"/>
    </row>
    <row r="6876" spans="21:22" x14ac:dyDescent="0.2">
      <c r="U6876" s="78"/>
      <c r="V6876" s="79"/>
    </row>
    <row r="6877" spans="21:22" x14ac:dyDescent="0.2">
      <c r="U6877" s="78"/>
      <c r="V6877" s="79"/>
    </row>
    <row r="6878" spans="21:22" x14ac:dyDescent="0.2">
      <c r="U6878" s="78"/>
      <c r="V6878" s="79"/>
    </row>
    <row r="6879" spans="21:22" x14ac:dyDescent="0.2">
      <c r="U6879" s="78"/>
      <c r="V6879" s="79"/>
    </row>
    <row r="6880" spans="21:22" x14ac:dyDescent="0.2">
      <c r="U6880" s="78"/>
      <c r="V6880" s="79"/>
    </row>
    <row r="6881" spans="21:22" x14ac:dyDescent="0.2">
      <c r="U6881" s="78"/>
      <c r="V6881" s="79"/>
    </row>
    <row r="6882" spans="21:22" x14ac:dyDescent="0.2">
      <c r="U6882" s="78"/>
      <c r="V6882" s="79"/>
    </row>
    <row r="6883" spans="21:22" x14ac:dyDescent="0.2">
      <c r="U6883" s="78"/>
      <c r="V6883" s="79"/>
    </row>
    <row r="6884" spans="21:22" x14ac:dyDescent="0.2">
      <c r="U6884" s="78"/>
      <c r="V6884" s="79"/>
    </row>
    <row r="6885" spans="21:22" x14ac:dyDescent="0.2">
      <c r="U6885" s="78"/>
      <c r="V6885" s="79"/>
    </row>
    <row r="6886" spans="21:22" x14ac:dyDescent="0.2">
      <c r="U6886" s="78"/>
      <c r="V6886" s="79"/>
    </row>
    <row r="6887" spans="21:22" x14ac:dyDescent="0.2">
      <c r="U6887" s="78"/>
      <c r="V6887" s="79"/>
    </row>
    <row r="6888" spans="21:22" x14ac:dyDescent="0.2">
      <c r="U6888" s="78"/>
      <c r="V6888" s="79"/>
    </row>
    <row r="6889" spans="21:22" x14ac:dyDescent="0.2">
      <c r="U6889" s="78"/>
      <c r="V6889" s="79"/>
    </row>
    <row r="6890" spans="21:22" x14ac:dyDescent="0.2">
      <c r="U6890" s="78"/>
      <c r="V6890" s="79"/>
    </row>
    <row r="6891" spans="21:22" x14ac:dyDescent="0.2">
      <c r="U6891" s="78"/>
      <c r="V6891" s="79"/>
    </row>
    <row r="6892" spans="21:22" x14ac:dyDescent="0.2">
      <c r="U6892" s="78"/>
      <c r="V6892" s="79"/>
    </row>
    <row r="6893" spans="21:22" x14ac:dyDescent="0.2">
      <c r="U6893" s="78"/>
      <c r="V6893" s="79"/>
    </row>
    <row r="6894" spans="21:22" x14ac:dyDescent="0.2">
      <c r="U6894" s="78"/>
      <c r="V6894" s="79"/>
    </row>
    <row r="6895" spans="21:22" x14ac:dyDescent="0.2">
      <c r="U6895" s="78"/>
      <c r="V6895" s="79"/>
    </row>
    <row r="6896" spans="21:22" x14ac:dyDescent="0.2">
      <c r="U6896" s="78"/>
      <c r="V6896" s="79"/>
    </row>
    <row r="6897" spans="21:22" x14ac:dyDescent="0.2">
      <c r="U6897" s="78"/>
      <c r="V6897" s="79"/>
    </row>
    <row r="6898" spans="21:22" x14ac:dyDescent="0.2">
      <c r="U6898" s="78"/>
      <c r="V6898" s="79"/>
    </row>
    <row r="6899" spans="21:22" x14ac:dyDescent="0.2">
      <c r="U6899" s="78"/>
      <c r="V6899" s="79"/>
    </row>
    <row r="6900" spans="21:22" x14ac:dyDescent="0.2">
      <c r="U6900" s="78"/>
      <c r="V6900" s="79"/>
    </row>
    <row r="6901" spans="21:22" x14ac:dyDescent="0.2">
      <c r="U6901" s="78"/>
      <c r="V6901" s="79"/>
    </row>
    <row r="6902" spans="21:22" x14ac:dyDescent="0.2">
      <c r="U6902" s="78"/>
      <c r="V6902" s="79"/>
    </row>
    <row r="6903" spans="21:22" x14ac:dyDescent="0.2">
      <c r="U6903" s="78"/>
      <c r="V6903" s="79"/>
    </row>
    <row r="6904" spans="21:22" x14ac:dyDescent="0.2">
      <c r="U6904" s="78"/>
      <c r="V6904" s="79"/>
    </row>
    <row r="6905" spans="21:22" x14ac:dyDescent="0.2">
      <c r="U6905" s="78"/>
      <c r="V6905" s="79"/>
    </row>
    <row r="6906" spans="21:22" x14ac:dyDescent="0.2">
      <c r="U6906" s="78"/>
      <c r="V6906" s="79"/>
    </row>
    <row r="6907" spans="21:22" x14ac:dyDescent="0.2">
      <c r="U6907" s="78"/>
      <c r="V6907" s="79"/>
    </row>
    <row r="6908" spans="21:22" x14ac:dyDescent="0.2">
      <c r="U6908" s="78"/>
      <c r="V6908" s="79"/>
    </row>
    <row r="6909" spans="21:22" x14ac:dyDescent="0.2">
      <c r="U6909" s="78"/>
      <c r="V6909" s="79"/>
    </row>
    <row r="6910" spans="21:22" x14ac:dyDescent="0.2">
      <c r="U6910" s="78"/>
      <c r="V6910" s="79"/>
    </row>
    <row r="6911" spans="21:22" x14ac:dyDescent="0.2">
      <c r="U6911" s="78"/>
      <c r="V6911" s="79"/>
    </row>
    <row r="6912" spans="21:22" x14ac:dyDescent="0.2">
      <c r="U6912" s="78"/>
      <c r="V6912" s="79"/>
    </row>
    <row r="6913" spans="21:22" x14ac:dyDescent="0.2">
      <c r="U6913" s="78"/>
      <c r="V6913" s="79"/>
    </row>
    <row r="6914" spans="21:22" x14ac:dyDescent="0.2">
      <c r="U6914" s="78"/>
      <c r="V6914" s="79"/>
    </row>
    <row r="6915" spans="21:22" x14ac:dyDescent="0.2">
      <c r="U6915" s="78"/>
      <c r="V6915" s="79"/>
    </row>
    <row r="6916" spans="21:22" x14ac:dyDescent="0.2">
      <c r="U6916" s="78"/>
      <c r="V6916" s="79"/>
    </row>
    <row r="6917" spans="21:22" x14ac:dyDescent="0.2">
      <c r="U6917" s="78"/>
      <c r="V6917" s="79"/>
    </row>
    <row r="6918" spans="21:22" x14ac:dyDescent="0.2">
      <c r="U6918" s="78"/>
      <c r="V6918" s="79"/>
    </row>
    <row r="6919" spans="21:22" x14ac:dyDescent="0.2">
      <c r="U6919" s="78"/>
      <c r="V6919" s="79"/>
    </row>
    <row r="6920" spans="21:22" x14ac:dyDescent="0.2">
      <c r="U6920" s="78"/>
      <c r="V6920" s="79"/>
    </row>
    <row r="6921" spans="21:22" x14ac:dyDescent="0.2">
      <c r="U6921" s="78"/>
      <c r="V6921" s="79"/>
    </row>
    <row r="6922" spans="21:22" x14ac:dyDescent="0.2">
      <c r="U6922" s="78"/>
      <c r="V6922" s="79"/>
    </row>
    <row r="6923" spans="21:22" x14ac:dyDescent="0.2">
      <c r="U6923" s="78"/>
      <c r="V6923" s="79"/>
    </row>
    <row r="6924" spans="21:22" x14ac:dyDescent="0.2">
      <c r="U6924" s="78"/>
      <c r="V6924" s="79"/>
    </row>
    <row r="6925" spans="21:22" x14ac:dyDescent="0.2">
      <c r="U6925" s="78"/>
      <c r="V6925" s="79"/>
    </row>
    <row r="6926" spans="21:22" x14ac:dyDescent="0.2">
      <c r="U6926" s="78"/>
      <c r="V6926" s="79"/>
    </row>
    <row r="6927" spans="21:22" x14ac:dyDescent="0.2">
      <c r="U6927" s="78"/>
      <c r="V6927" s="79"/>
    </row>
    <row r="6928" spans="21:22" x14ac:dyDescent="0.2">
      <c r="U6928" s="78"/>
      <c r="V6928" s="79"/>
    </row>
    <row r="6929" spans="21:22" x14ac:dyDescent="0.2">
      <c r="U6929" s="78"/>
      <c r="V6929" s="79"/>
    </row>
    <row r="6930" spans="21:22" x14ac:dyDescent="0.2">
      <c r="U6930" s="78"/>
      <c r="V6930" s="79"/>
    </row>
    <row r="6931" spans="21:22" x14ac:dyDescent="0.2">
      <c r="U6931" s="78"/>
      <c r="V6931" s="79"/>
    </row>
    <row r="6932" spans="21:22" x14ac:dyDescent="0.2">
      <c r="U6932" s="78"/>
      <c r="V6932" s="79"/>
    </row>
    <row r="6933" spans="21:22" x14ac:dyDescent="0.2">
      <c r="U6933" s="78"/>
      <c r="V6933" s="79"/>
    </row>
    <row r="6934" spans="21:22" x14ac:dyDescent="0.2">
      <c r="U6934" s="78"/>
      <c r="V6934" s="79"/>
    </row>
    <row r="6935" spans="21:22" x14ac:dyDescent="0.2">
      <c r="U6935" s="78"/>
      <c r="V6935" s="79"/>
    </row>
    <row r="6936" spans="21:22" x14ac:dyDescent="0.2">
      <c r="U6936" s="78"/>
      <c r="V6936" s="79"/>
    </row>
    <row r="6937" spans="21:22" x14ac:dyDescent="0.2">
      <c r="U6937" s="78"/>
      <c r="V6937" s="79"/>
    </row>
    <row r="6938" spans="21:22" x14ac:dyDescent="0.2">
      <c r="U6938" s="78"/>
      <c r="V6938" s="79"/>
    </row>
    <row r="6939" spans="21:22" x14ac:dyDescent="0.2">
      <c r="U6939" s="78"/>
      <c r="V6939" s="79"/>
    </row>
    <row r="6940" spans="21:22" x14ac:dyDescent="0.2">
      <c r="U6940" s="78"/>
      <c r="V6940" s="79"/>
    </row>
    <row r="6941" spans="21:22" x14ac:dyDescent="0.2">
      <c r="U6941" s="78"/>
      <c r="V6941" s="79"/>
    </row>
    <row r="6942" spans="21:22" x14ac:dyDescent="0.2">
      <c r="U6942" s="78"/>
      <c r="V6942" s="79"/>
    </row>
    <row r="6943" spans="21:22" x14ac:dyDescent="0.2">
      <c r="U6943" s="78"/>
      <c r="V6943" s="79"/>
    </row>
    <row r="6944" spans="21:22" x14ac:dyDescent="0.2">
      <c r="U6944" s="78"/>
      <c r="V6944" s="79"/>
    </row>
    <row r="6945" spans="21:22" x14ac:dyDescent="0.2">
      <c r="U6945" s="78"/>
      <c r="V6945" s="79"/>
    </row>
    <row r="6946" spans="21:22" x14ac:dyDescent="0.2">
      <c r="U6946" s="78"/>
      <c r="V6946" s="79"/>
    </row>
    <row r="6947" spans="21:22" x14ac:dyDescent="0.2">
      <c r="U6947" s="78"/>
      <c r="V6947" s="79"/>
    </row>
    <row r="6948" spans="21:22" x14ac:dyDescent="0.2">
      <c r="U6948" s="78"/>
      <c r="V6948" s="79"/>
    </row>
    <row r="6949" spans="21:22" x14ac:dyDescent="0.2">
      <c r="U6949" s="78"/>
      <c r="V6949" s="79"/>
    </row>
    <row r="6950" spans="21:22" x14ac:dyDescent="0.2">
      <c r="U6950" s="78"/>
      <c r="V6950" s="79"/>
    </row>
    <row r="6951" spans="21:22" x14ac:dyDescent="0.2">
      <c r="U6951" s="78"/>
      <c r="V6951" s="79"/>
    </row>
    <row r="6952" spans="21:22" x14ac:dyDescent="0.2">
      <c r="U6952" s="78"/>
      <c r="V6952" s="79"/>
    </row>
    <row r="6953" spans="21:22" x14ac:dyDescent="0.2">
      <c r="U6953" s="78"/>
      <c r="V6953" s="79"/>
    </row>
    <row r="6954" spans="21:22" x14ac:dyDescent="0.2">
      <c r="U6954" s="78"/>
      <c r="V6954" s="79"/>
    </row>
    <row r="6955" spans="21:22" x14ac:dyDescent="0.2">
      <c r="U6955" s="78"/>
      <c r="V6955" s="79"/>
    </row>
    <row r="6956" spans="21:22" x14ac:dyDescent="0.2">
      <c r="U6956" s="78"/>
      <c r="V6956" s="79"/>
    </row>
    <row r="6957" spans="21:22" x14ac:dyDescent="0.2">
      <c r="U6957" s="78"/>
      <c r="V6957" s="79"/>
    </row>
    <row r="6958" spans="21:22" x14ac:dyDescent="0.2">
      <c r="U6958" s="78"/>
      <c r="V6958" s="79"/>
    </row>
    <row r="6959" spans="21:22" x14ac:dyDescent="0.2">
      <c r="U6959" s="78"/>
      <c r="V6959" s="79"/>
    </row>
    <row r="6960" spans="21:22" x14ac:dyDescent="0.2">
      <c r="U6960" s="78"/>
      <c r="V6960" s="79"/>
    </row>
    <row r="6961" spans="21:22" x14ac:dyDescent="0.2">
      <c r="U6961" s="78"/>
      <c r="V6961" s="79"/>
    </row>
    <row r="6962" spans="21:22" x14ac:dyDescent="0.2">
      <c r="U6962" s="78"/>
      <c r="V6962" s="79"/>
    </row>
    <row r="6963" spans="21:22" x14ac:dyDescent="0.2">
      <c r="U6963" s="78"/>
      <c r="V6963" s="79"/>
    </row>
    <row r="6964" spans="21:22" x14ac:dyDescent="0.2">
      <c r="U6964" s="78"/>
      <c r="V6964" s="79"/>
    </row>
    <row r="6965" spans="21:22" x14ac:dyDescent="0.2">
      <c r="U6965" s="78"/>
      <c r="V6965" s="79"/>
    </row>
    <row r="6966" spans="21:22" x14ac:dyDescent="0.2">
      <c r="U6966" s="78"/>
      <c r="V6966" s="79"/>
    </row>
    <row r="6967" spans="21:22" x14ac:dyDescent="0.2">
      <c r="U6967" s="78"/>
      <c r="V6967" s="79"/>
    </row>
    <row r="6968" spans="21:22" x14ac:dyDescent="0.2">
      <c r="U6968" s="78"/>
      <c r="V6968" s="79"/>
    </row>
    <row r="6969" spans="21:22" x14ac:dyDescent="0.2">
      <c r="U6969" s="78"/>
      <c r="V6969" s="79"/>
    </row>
    <row r="6970" spans="21:22" x14ac:dyDescent="0.2">
      <c r="U6970" s="78"/>
      <c r="V6970" s="79"/>
    </row>
    <row r="6971" spans="21:22" x14ac:dyDescent="0.2">
      <c r="U6971" s="78"/>
      <c r="V6971" s="79"/>
    </row>
    <row r="6972" spans="21:22" x14ac:dyDescent="0.2">
      <c r="U6972" s="78"/>
      <c r="V6972" s="79"/>
    </row>
    <row r="6973" spans="21:22" x14ac:dyDescent="0.2">
      <c r="U6973" s="78"/>
      <c r="V6973" s="79"/>
    </row>
    <row r="6974" spans="21:22" x14ac:dyDescent="0.2">
      <c r="U6974" s="78"/>
      <c r="V6974" s="79"/>
    </row>
    <row r="6975" spans="21:22" x14ac:dyDescent="0.2">
      <c r="U6975" s="78"/>
      <c r="V6975" s="79"/>
    </row>
    <row r="6976" spans="21:22" x14ac:dyDescent="0.2">
      <c r="U6976" s="78"/>
      <c r="V6976" s="79"/>
    </row>
    <row r="6977" spans="21:22" x14ac:dyDescent="0.2">
      <c r="U6977" s="78"/>
      <c r="V6977" s="79"/>
    </row>
    <row r="6978" spans="21:22" x14ac:dyDescent="0.2">
      <c r="U6978" s="78"/>
      <c r="V6978" s="79"/>
    </row>
    <row r="6979" spans="21:22" x14ac:dyDescent="0.2">
      <c r="U6979" s="78"/>
      <c r="V6979" s="79"/>
    </row>
    <row r="6980" spans="21:22" x14ac:dyDescent="0.2">
      <c r="U6980" s="78"/>
      <c r="V6980" s="79"/>
    </row>
    <row r="6981" spans="21:22" x14ac:dyDescent="0.2">
      <c r="U6981" s="78"/>
      <c r="V6981" s="79"/>
    </row>
    <row r="6982" spans="21:22" x14ac:dyDescent="0.2">
      <c r="U6982" s="78"/>
      <c r="V6982" s="79"/>
    </row>
    <row r="6983" spans="21:22" x14ac:dyDescent="0.2">
      <c r="U6983" s="78"/>
      <c r="V6983" s="79"/>
    </row>
    <row r="6984" spans="21:22" x14ac:dyDescent="0.2">
      <c r="U6984" s="78"/>
      <c r="V6984" s="79"/>
    </row>
    <row r="6985" spans="21:22" x14ac:dyDescent="0.2">
      <c r="U6985" s="78"/>
      <c r="V6985" s="79"/>
    </row>
    <row r="6986" spans="21:22" x14ac:dyDescent="0.2">
      <c r="U6986" s="78"/>
      <c r="V6986" s="79"/>
    </row>
    <row r="6987" spans="21:22" x14ac:dyDescent="0.2">
      <c r="U6987" s="78"/>
      <c r="V6987" s="79"/>
    </row>
    <row r="6988" spans="21:22" x14ac:dyDescent="0.2">
      <c r="U6988" s="78"/>
      <c r="V6988" s="79"/>
    </row>
    <row r="6989" spans="21:22" x14ac:dyDescent="0.2">
      <c r="U6989" s="78"/>
      <c r="V6989" s="79"/>
    </row>
    <row r="6990" spans="21:22" x14ac:dyDescent="0.2">
      <c r="U6990" s="78"/>
      <c r="V6990" s="79"/>
    </row>
    <row r="6991" spans="21:22" x14ac:dyDescent="0.2">
      <c r="U6991" s="78"/>
      <c r="V6991" s="79"/>
    </row>
    <row r="6992" spans="21:22" x14ac:dyDescent="0.2">
      <c r="U6992" s="78"/>
      <c r="V6992" s="79"/>
    </row>
    <row r="6993" spans="21:22" x14ac:dyDescent="0.2">
      <c r="U6993" s="78"/>
      <c r="V6993" s="79"/>
    </row>
    <row r="6994" spans="21:22" x14ac:dyDescent="0.2">
      <c r="U6994" s="78"/>
      <c r="V6994" s="79"/>
    </row>
    <row r="6995" spans="21:22" x14ac:dyDescent="0.2">
      <c r="U6995" s="78"/>
      <c r="V6995" s="79"/>
    </row>
    <row r="6996" spans="21:22" x14ac:dyDescent="0.2">
      <c r="U6996" s="78"/>
      <c r="V6996" s="79"/>
    </row>
    <row r="6997" spans="21:22" x14ac:dyDescent="0.2">
      <c r="U6997" s="78"/>
      <c r="V6997" s="79"/>
    </row>
    <row r="6998" spans="21:22" x14ac:dyDescent="0.2">
      <c r="U6998" s="78"/>
      <c r="V6998" s="79"/>
    </row>
    <row r="6999" spans="21:22" x14ac:dyDescent="0.2">
      <c r="U6999" s="78"/>
      <c r="V6999" s="79"/>
    </row>
    <row r="7000" spans="21:22" x14ac:dyDescent="0.2">
      <c r="U7000" s="78"/>
      <c r="V7000" s="79"/>
    </row>
    <row r="7001" spans="21:22" x14ac:dyDescent="0.2">
      <c r="U7001" s="78"/>
      <c r="V7001" s="79"/>
    </row>
    <row r="7002" spans="21:22" x14ac:dyDescent="0.2">
      <c r="U7002" s="78"/>
      <c r="V7002" s="79"/>
    </row>
    <row r="7003" spans="21:22" x14ac:dyDescent="0.2">
      <c r="U7003" s="78"/>
      <c r="V7003" s="79"/>
    </row>
    <row r="7004" spans="21:22" x14ac:dyDescent="0.2">
      <c r="U7004" s="78"/>
      <c r="V7004" s="79"/>
    </row>
    <row r="7005" spans="21:22" x14ac:dyDescent="0.2">
      <c r="U7005" s="78"/>
      <c r="V7005" s="79"/>
    </row>
    <row r="7006" spans="21:22" x14ac:dyDescent="0.2">
      <c r="U7006" s="78"/>
      <c r="V7006" s="79"/>
    </row>
    <row r="7007" spans="21:22" x14ac:dyDescent="0.2">
      <c r="U7007" s="78"/>
      <c r="V7007" s="79"/>
    </row>
    <row r="7008" spans="21:22" x14ac:dyDescent="0.2">
      <c r="U7008" s="78"/>
      <c r="V7008" s="79"/>
    </row>
    <row r="7009" spans="21:22" x14ac:dyDescent="0.2">
      <c r="U7009" s="78"/>
      <c r="V7009" s="79"/>
    </row>
    <row r="7010" spans="21:22" x14ac:dyDescent="0.2">
      <c r="U7010" s="78"/>
      <c r="V7010" s="79"/>
    </row>
    <row r="7011" spans="21:22" x14ac:dyDescent="0.2">
      <c r="U7011" s="78"/>
      <c r="V7011" s="79"/>
    </row>
    <row r="7012" spans="21:22" x14ac:dyDescent="0.2">
      <c r="U7012" s="78"/>
      <c r="V7012" s="79"/>
    </row>
    <row r="7013" spans="21:22" x14ac:dyDescent="0.2">
      <c r="U7013" s="78"/>
      <c r="V7013" s="79"/>
    </row>
    <row r="7014" spans="21:22" x14ac:dyDescent="0.2">
      <c r="U7014" s="78"/>
      <c r="V7014" s="79"/>
    </row>
    <row r="7015" spans="21:22" x14ac:dyDescent="0.2">
      <c r="U7015" s="78"/>
      <c r="V7015" s="79"/>
    </row>
    <row r="7016" spans="21:22" x14ac:dyDescent="0.2">
      <c r="U7016" s="78"/>
      <c r="V7016" s="79"/>
    </row>
    <row r="7017" spans="21:22" x14ac:dyDescent="0.2">
      <c r="U7017" s="78"/>
      <c r="V7017" s="79"/>
    </row>
    <row r="7018" spans="21:22" x14ac:dyDescent="0.2">
      <c r="U7018" s="78"/>
      <c r="V7018" s="79"/>
    </row>
    <row r="7019" spans="21:22" x14ac:dyDescent="0.2">
      <c r="U7019" s="78"/>
      <c r="V7019" s="79"/>
    </row>
    <row r="7020" spans="21:22" x14ac:dyDescent="0.2">
      <c r="U7020" s="78"/>
      <c r="V7020" s="79"/>
    </row>
    <row r="7021" spans="21:22" x14ac:dyDescent="0.2">
      <c r="U7021" s="78"/>
      <c r="V7021" s="79"/>
    </row>
    <row r="7022" spans="21:22" x14ac:dyDescent="0.2">
      <c r="U7022" s="78"/>
      <c r="V7022" s="79"/>
    </row>
    <row r="7023" spans="21:22" x14ac:dyDescent="0.2">
      <c r="U7023" s="78"/>
      <c r="V7023" s="79"/>
    </row>
    <row r="7024" spans="21:22" x14ac:dyDescent="0.2">
      <c r="U7024" s="78"/>
      <c r="V7024" s="79"/>
    </row>
    <row r="7025" spans="21:22" x14ac:dyDescent="0.2">
      <c r="U7025" s="78"/>
      <c r="V7025" s="79"/>
    </row>
    <row r="7026" spans="21:22" x14ac:dyDescent="0.2">
      <c r="U7026" s="78"/>
      <c r="V7026" s="79"/>
    </row>
    <row r="7027" spans="21:22" x14ac:dyDescent="0.2">
      <c r="U7027" s="78"/>
      <c r="V7027" s="79"/>
    </row>
    <row r="7028" spans="21:22" x14ac:dyDescent="0.2">
      <c r="U7028" s="78"/>
      <c r="V7028" s="79"/>
    </row>
    <row r="7029" spans="21:22" x14ac:dyDescent="0.2">
      <c r="U7029" s="78"/>
      <c r="V7029" s="79"/>
    </row>
    <row r="7030" spans="21:22" x14ac:dyDescent="0.2">
      <c r="U7030" s="78"/>
      <c r="V7030" s="79"/>
    </row>
    <row r="7031" spans="21:22" x14ac:dyDescent="0.2">
      <c r="U7031" s="78"/>
      <c r="V7031" s="79"/>
    </row>
    <row r="7032" spans="21:22" x14ac:dyDescent="0.2">
      <c r="U7032" s="78"/>
      <c r="V7032" s="79"/>
    </row>
    <row r="7033" spans="21:22" x14ac:dyDescent="0.2">
      <c r="U7033" s="78"/>
      <c r="V7033" s="79"/>
    </row>
    <row r="7034" spans="21:22" x14ac:dyDescent="0.2">
      <c r="U7034" s="78"/>
      <c r="V7034" s="79"/>
    </row>
    <row r="7035" spans="21:22" x14ac:dyDescent="0.2">
      <c r="U7035" s="78"/>
      <c r="V7035" s="79"/>
    </row>
    <row r="7036" spans="21:22" x14ac:dyDescent="0.2">
      <c r="U7036" s="78"/>
      <c r="V7036" s="79"/>
    </row>
    <row r="7037" spans="21:22" x14ac:dyDescent="0.2">
      <c r="U7037" s="78"/>
      <c r="V7037" s="79"/>
    </row>
    <row r="7038" spans="21:22" x14ac:dyDescent="0.2">
      <c r="U7038" s="78"/>
      <c r="V7038" s="79"/>
    </row>
    <row r="7039" spans="21:22" x14ac:dyDescent="0.2">
      <c r="U7039" s="78"/>
      <c r="V7039" s="79"/>
    </row>
    <row r="7040" spans="21:22" x14ac:dyDescent="0.2">
      <c r="U7040" s="78"/>
      <c r="V7040" s="79"/>
    </row>
    <row r="7041" spans="21:22" x14ac:dyDescent="0.2">
      <c r="U7041" s="78"/>
      <c r="V7041" s="79"/>
    </row>
    <row r="7042" spans="21:22" x14ac:dyDescent="0.2">
      <c r="U7042" s="78"/>
      <c r="V7042" s="79"/>
    </row>
    <row r="7043" spans="21:22" x14ac:dyDescent="0.2">
      <c r="U7043" s="78"/>
      <c r="V7043" s="79"/>
    </row>
    <row r="7044" spans="21:22" x14ac:dyDescent="0.2">
      <c r="U7044" s="78"/>
      <c r="V7044" s="79"/>
    </row>
    <row r="7045" spans="21:22" x14ac:dyDescent="0.2">
      <c r="U7045" s="78"/>
      <c r="V7045" s="79"/>
    </row>
    <row r="7046" spans="21:22" x14ac:dyDescent="0.2">
      <c r="U7046" s="78"/>
      <c r="V7046" s="79"/>
    </row>
    <row r="7047" spans="21:22" x14ac:dyDescent="0.2">
      <c r="U7047" s="78"/>
      <c r="V7047" s="79"/>
    </row>
    <row r="7048" spans="21:22" x14ac:dyDescent="0.2">
      <c r="U7048" s="78"/>
      <c r="V7048" s="79"/>
    </row>
    <row r="7049" spans="21:22" x14ac:dyDescent="0.2">
      <c r="U7049" s="78"/>
      <c r="V7049" s="79"/>
    </row>
    <row r="7050" spans="21:22" x14ac:dyDescent="0.2">
      <c r="U7050" s="78"/>
      <c r="V7050" s="79"/>
    </row>
    <row r="7051" spans="21:22" x14ac:dyDescent="0.2">
      <c r="U7051" s="78"/>
      <c r="V7051" s="79"/>
    </row>
    <row r="7052" spans="21:22" x14ac:dyDescent="0.2">
      <c r="U7052" s="78"/>
      <c r="V7052" s="79"/>
    </row>
    <row r="7053" spans="21:22" x14ac:dyDescent="0.2">
      <c r="U7053" s="78"/>
      <c r="V7053" s="79"/>
    </row>
    <row r="7054" spans="21:22" x14ac:dyDescent="0.2">
      <c r="U7054" s="78"/>
      <c r="V7054" s="79"/>
    </row>
    <row r="7055" spans="21:22" x14ac:dyDescent="0.2">
      <c r="U7055" s="78"/>
      <c r="V7055" s="79"/>
    </row>
    <row r="7056" spans="21:22" x14ac:dyDescent="0.2">
      <c r="U7056" s="78"/>
      <c r="V7056" s="79"/>
    </row>
    <row r="7057" spans="21:22" x14ac:dyDescent="0.2">
      <c r="U7057" s="78"/>
      <c r="V7057" s="79"/>
    </row>
    <row r="7058" spans="21:22" x14ac:dyDescent="0.2">
      <c r="U7058" s="78"/>
      <c r="V7058" s="79"/>
    </row>
    <row r="7059" spans="21:22" x14ac:dyDescent="0.2">
      <c r="U7059" s="78"/>
      <c r="V7059" s="79"/>
    </row>
    <row r="7060" spans="21:22" x14ac:dyDescent="0.2">
      <c r="U7060" s="78"/>
      <c r="V7060" s="79"/>
    </row>
    <row r="7061" spans="21:22" x14ac:dyDescent="0.2">
      <c r="U7061" s="78"/>
      <c r="V7061" s="79"/>
    </row>
    <row r="7062" spans="21:22" x14ac:dyDescent="0.2">
      <c r="U7062" s="78"/>
      <c r="V7062" s="79"/>
    </row>
    <row r="7063" spans="21:22" x14ac:dyDescent="0.2">
      <c r="U7063" s="78"/>
      <c r="V7063" s="79"/>
    </row>
    <row r="7064" spans="21:22" x14ac:dyDescent="0.2">
      <c r="U7064" s="78"/>
      <c r="V7064" s="79"/>
    </row>
    <row r="7065" spans="21:22" x14ac:dyDescent="0.2">
      <c r="U7065" s="78"/>
      <c r="V7065" s="79"/>
    </row>
    <row r="7066" spans="21:22" x14ac:dyDescent="0.2">
      <c r="U7066" s="78"/>
      <c r="V7066" s="79"/>
    </row>
    <row r="7067" spans="21:22" x14ac:dyDescent="0.2">
      <c r="U7067" s="78"/>
      <c r="V7067" s="79"/>
    </row>
    <row r="7068" spans="21:22" x14ac:dyDescent="0.2">
      <c r="U7068" s="78"/>
      <c r="V7068" s="79"/>
    </row>
    <row r="7069" spans="21:22" x14ac:dyDescent="0.2">
      <c r="U7069" s="78"/>
      <c r="V7069" s="79"/>
    </row>
    <row r="7070" spans="21:22" x14ac:dyDescent="0.2">
      <c r="U7070" s="78"/>
      <c r="V7070" s="79"/>
    </row>
    <row r="7071" spans="21:22" x14ac:dyDescent="0.2">
      <c r="U7071" s="78"/>
      <c r="V7071" s="79"/>
    </row>
    <row r="7072" spans="21:22" x14ac:dyDescent="0.2">
      <c r="U7072" s="78"/>
      <c r="V7072" s="79"/>
    </row>
    <row r="7073" spans="21:22" x14ac:dyDescent="0.2">
      <c r="U7073" s="78"/>
      <c r="V7073" s="79"/>
    </row>
    <row r="7074" spans="21:22" x14ac:dyDescent="0.2">
      <c r="U7074" s="78"/>
      <c r="V7074" s="79"/>
    </row>
    <row r="7075" spans="21:22" x14ac:dyDescent="0.2">
      <c r="U7075" s="78"/>
      <c r="V7075" s="79"/>
    </row>
    <row r="7076" spans="21:22" x14ac:dyDescent="0.2">
      <c r="U7076" s="78"/>
      <c r="V7076" s="79"/>
    </row>
    <row r="7077" spans="21:22" x14ac:dyDescent="0.2">
      <c r="U7077" s="78"/>
      <c r="V7077" s="79"/>
    </row>
    <row r="7078" spans="21:22" x14ac:dyDescent="0.2">
      <c r="U7078" s="78"/>
      <c r="V7078" s="79"/>
    </row>
    <row r="7079" spans="21:22" x14ac:dyDescent="0.2">
      <c r="U7079" s="78"/>
      <c r="V7079" s="79"/>
    </row>
    <row r="7080" spans="21:22" x14ac:dyDescent="0.2">
      <c r="U7080" s="78"/>
      <c r="V7080" s="79"/>
    </row>
    <row r="7081" spans="21:22" x14ac:dyDescent="0.2">
      <c r="U7081" s="78"/>
      <c r="V7081" s="79"/>
    </row>
    <row r="7082" spans="21:22" x14ac:dyDescent="0.2">
      <c r="U7082" s="78"/>
      <c r="V7082" s="79"/>
    </row>
    <row r="7083" spans="21:22" x14ac:dyDescent="0.2">
      <c r="U7083" s="78"/>
      <c r="V7083" s="79"/>
    </row>
    <row r="7084" spans="21:22" x14ac:dyDescent="0.2">
      <c r="U7084" s="78"/>
      <c r="V7084" s="79"/>
    </row>
    <row r="7085" spans="21:22" x14ac:dyDescent="0.2">
      <c r="U7085" s="78"/>
      <c r="V7085" s="79"/>
    </row>
    <row r="7086" spans="21:22" x14ac:dyDescent="0.2">
      <c r="U7086" s="78"/>
      <c r="V7086" s="79"/>
    </row>
    <row r="7087" spans="21:22" x14ac:dyDescent="0.2">
      <c r="U7087" s="78"/>
      <c r="V7087" s="79"/>
    </row>
    <row r="7088" spans="21:22" x14ac:dyDescent="0.2">
      <c r="U7088" s="78"/>
      <c r="V7088" s="79"/>
    </row>
    <row r="7089" spans="21:22" x14ac:dyDescent="0.2">
      <c r="U7089" s="78"/>
      <c r="V7089" s="79"/>
    </row>
    <row r="7090" spans="21:22" x14ac:dyDescent="0.2">
      <c r="U7090" s="78"/>
      <c r="V7090" s="79"/>
    </row>
    <row r="7091" spans="21:22" x14ac:dyDescent="0.2">
      <c r="U7091" s="78"/>
      <c r="V7091" s="79"/>
    </row>
    <row r="7092" spans="21:22" x14ac:dyDescent="0.2">
      <c r="U7092" s="78"/>
      <c r="V7092" s="79"/>
    </row>
    <row r="7093" spans="21:22" x14ac:dyDescent="0.2">
      <c r="U7093" s="78"/>
      <c r="V7093" s="79"/>
    </row>
    <row r="7094" spans="21:22" x14ac:dyDescent="0.2">
      <c r="U7094" s="78"/>
      <c r="V7094" s="79"/>
    </row>
    <row r="7095" spans="21:22" x14ac:dyDescent="0.2">
      <c r="U7095" s="78"/>
      <c r="V7095" s="79"/>
    </row>
    <row r="7096" spans="21:22" x14ac:dyDescent="0.2">
      <c r="U7096" s="78"/>
      <c r="V7096" s="79"/>
    </row>
    <row r="7097" spans="21:22" x14ac:dyDescent="0.2">
      <c r="U7097" s="78"/>
      <c r="V7097" s="79"/>
    </row>
    <row r="7098" spans="21:22" x14ac:dyDescent="0.2">
      <c r="U7098" s="78"/>
      <c r="V7098" s="79"/>
    </row>
    <row r="7099" spans="21:22" x14ac:dyDescent="0.2">
      <c r="U7099" s="78"/>
      <c r="V7099" s="79"/>
    </row>
    <row r="7100" spans="21:22" x14ac:dyDescent="0.2">
      <c r="U7100" s="78"/>
      <c r="V7100" s="79"/>
    </row>
    <row r="7101" spans="21:22" x14ac:dyDescent="0.2">
      <c r="U7101" s="78"/>
      <c r="V7101" s="79"/>
    </row>
    <row r="7102" spans="21:22" x14ac:dyDescent="0.2">
      <c r="U7102" s="78"/>
      <c r="V7102" s="79"/>
    </row>
    <row r="7103" spans="21:22" x14ac:dyDescent="0.2">
      <c r="U7103" s="78"/>
      <c r="V7103" s="79"/>
    </row>
    <row r="7104" spans="21:22" x14ac:dyDescent="0.2">
      <c r="U7104" s="78"/>
      <c r="V7104" s="79"/>
    </row>
    <row r="7105" spans="21:22" x14ac:dyDescent="0.2">
      <c r="U7105" s="78"/>
      <c r="V7105" s="79"/>
    </row>
    <row r="7106" spans="21:22" x14ac:dyDescent="0.2">
      <c r="U7106" s="78"/>
      <c r="V7106" s="79"/>
    </row>
    <row r="7107" spans="21:22" x14ac:dyDescent="0.2">
      <c r="U7107" s="78"/>
      <c r="V7107" s="79"/>
    </row>
    <row r="7108" spans="21:22" x14ac:dyDescent="0.2">
      <c r="U7108" s="78"/>
      <c r="V7108" s="79"/>
    </row>
    <row r="7109" spans="21:22" x14ac:dyDescent="0.2">
      <c r="U7109" s="78"/>
      <c r="V7109" s="79"/>
    </row>
    <row r="7110" spans="21:22" x14ac:dyDescent="0.2">
      <c r="U7110" s="78"/>
      <c r="V7110" s="79"/>
    </row>
    <row r="7111" spans="21:22" x14ac:dyDescent="0.2">
      <c r="U7111" s="78"/>
      <c r="V7111" s="79"/>
    </row>
    <row r="7112" spans="21:22" x14ac:dyDescent="0.2">
      <c r="U7112" s="78"/>
      <c r="V7112" s="79"/>
    </row>
    <row r="7113" spans="21:22" x14ac:dyDescent="0.2">
      <c r="U7113" s="78"/>
      <c r="V7113" s="79"/>
    </row>
    <row r="7114" spans="21:22" x14ac:dyDescent="0.2">
      <c r="U7114" s="78"/>
      <c r="V7114" s="79"/>
    </row>
    <row r="7115" spans="21:22" x14ac:dyDescent="0.2">
      <c r="U7115" s="78"/>
      <c r="V7115" s="79"/>
    </row>
    <row r="7116" spans="21:22" x14ac:dyDescent="0.2">
      <c r="U7116" s="78"/>
      <c r="V7116" s="79"/>
    </row>
    <row r="7117" spans="21:22" x14ac:dyDescent="0.2">
      <c r="U7117" s="78"/>
      <c r="V7117" s="79"/>
    </row>
    <row r="7118" spans="21:22" x14ac:dyDescent="0.2">
      <c r="U7118" s="78"/>
      <c r="V7118" s="79"/>
    </row>
    <row r="7119" spans="21:22" x14ac:dyDescent="0.2">
      <c r="U7119" s="78"/>
      <c r="V7119" s="79"/>
    </row>
    <row r="7120" spans="21:22" x14ac:dyDescent="0.2">
      <c r="U7120" s="78"/>
      <c r="V7120" s="79"/>
    </row>
    <row r="7121" spans="21:22" x14ac:dyDescent="0.2">
      <c r="U7121" s="78"/>
      <c r="V7121" s="79"/>
    </row>
    <row r="7122" spans="21:22" x14ac:dyDescent="0.2">
      <c r="U7122" s="78"/>
      <c r="V7122" s="79"/>
    </row>
    <row r="7123" spans="21:22" x14ac:dyDescent="0.2">
      <c r="U7123" s="78"/>
      <c r="V7123" s="79"/>
    </row>
    <row r="7124" spans="21:22" x14ac:dyDescent="0.2">
      <c r="U7124" s="78"/>
      <c r="V7124" s="79"/>
    </row>
    <row r="7125" spans="21:22" x14ac:dyDescent="0.2">
      <c r="U7125" s="78"/>
      <c r="V7125" s="79"/>
    </row>
    <row r="7126" spans="21:22" x14ac:dyDescent="0.2">
      <c r="U7126" s="78"/>
      <c r="V7126" s="79"/>
    </row>
    <row r="7127" spans="21:22" x14ac:dyDescent="0.2">
      <c r="U7127" s="78"/>
      <c r="V7127" s="79"/>
    </row>
    <row r="7128" spans="21:22" x14ac:dyDescent="0.2">
      <c r="U7128" s="78"/>
      <c r="V7128" s="79"/>
    </row>
    <row r="7129" spans="21:22" x14ac:dyDescent="0.2">
      <c r="U7129" s="78"/>
      <c r="V7129" s="79"/>
    </row>
    <row r="7130" spans="21:22" x14ac:dyDescent="0.2">
      <c r="U7130" s="78"/>
      <c r="V7130" s="79"/>
    </row>
    <row r="7131" spans="21:22" x14ac:dyDescent="0.2">
      <c r="U7131" s="78"/>
      <c r="V7131" s="79"/>
    </row>
    <row r="7132" spans="21:22" x14ac:dyDescent="0.2">
      <c r="U7132" s="78"/>
      <c r="V7132" s="79"/>
    </row>
    <row r="7133" spans="21:22" x14ac:dyDescent="0.2">
      <c r="U7133" s="78"/>
      <c r="V7133" s="79"/>
    </row>
    <row r="7134" spans="21:22" x14ac:dyDescent="0.2">
      <c r="U7134" s="78"/>
      <c r="V7134" s="79"/>
    </row>
    <row r="7135" spans="21:22" x14ac:dyDescent="0.2">
      <c r="U7135" s="78"/>
      <c r="V7135" s="79"/>
    </row>
    <row r="7136" spans="21:22" x14ac:dyDescent="0.2">
      <c r="U7136" s="78"/>
      <c r="V7136" s="79"/>
    </row>
    <row r="7137" spans="21:22" x14ac:dyDescent="0.2">
      <c r="U7137" s="78"/>
      <c r="V7137" s="79"/>
    </row>
    <row r="7138" spans="21:22" x14ac:dyDescent="0.2">
      <c r="U7138" s="78"/>
      <c r="V7138" s="79"/>
    </row>
    <row r="7139" spans="21:22" x14ac:dyDescent="0.2">
      <c r="U7139" s="78"/>
      <c r="V7139" s="79"/>
    </row>
    <row r="7140" spans="21:22" x14ac:dyDescent="0.2">
      <c r="U7140" s="78"/>
      <c r="V7140" s="79"/>
    </row>
    <row r="7141" spans="21:22" x14ac:dyDescent="0.2">
      <c r="U7141" s="78"/>
      <c r="V7141" s="79"/>
    </row>
    <row r="7142" spans="21:22" x14ac:dyDescent="0.2">
      <c r="U7142" s="78"/>
      <c r="V7142" s="79"/>
    </row>
    <row r="7143" spans="21:22" x14ac:dyDescent="0.2">
      <c r="U7143" s="78"/>
      <c r="V7143" s="79"/>
    </row>
    <row r="7144" spans="21:22" x14ac:dyDescent="0.2">
      <c r="U7144" s="78"/>
      <c r="V7144" s="79"/>
    </row>
    <row r="7145" spans="21:22" x14ac:dyDescent="0.2">
      <c r="U7145" s="78"/>
      <c r="V7145" s="79"/>
    </row>
    <row r="7146" spans="21:22" x14ac:dyDescent="0.2">
      <c r="U7146" s="78"/>
      <c r="V7146" s="79"/>
    </row>
    <row r="7147" spans="21:22" x14ac:dyDescent="0.2">
      <c r="U7147" s="78"/>
      <c r="V7147" s="79"/>
    </row>
    <row r="7148" spans="21:22" x14ac:dyDescent="0.2">
      <c r="U7148" s="78"/>
      <c r="V7148" s="79"/>
    </row>
    <row r="7149" spans="21:22" x14ac:dyDescent="0.2">
      <c r="U7149" s="78"/>
      <c r="V7149" s="79"/>
    </row>
    <row r="7150" spans="21:22" x14ac:dyDescent="0.2">
      <c r="U7150" s="78"/>
      <c r="V7150" s="79"/>
    </row>
    <row r="7151" spans="21:22" x14ac:dyDescent="0.2">
      <c r="U7151" s="78"/>
      <c r="V7151" s="79"/>
    </row>
    <row r="7152" spans="21:22" x14ac:dyDescent="0.2">
      <c r="U7152" s="78"/>
      <c r="V7152" s="79"/>
    </row>
    <row r="7153" spans="21:22" x14ac:dyDescent="0.2">
      <c r="U7153" s="78"/>
      <c r="V7153" s="79"/>
    </row>
    <row r="7154" spans="21:22" x14ac:dyDescent="0.2">
      <c r="U7154" s="78"/>
      <c r="V7154" s="79"/>
    </row>
    <row r="7155" spans="21:22" x14ac:dyDescent="0.2">
      <c r="U7155" s="78"/>
      <c r="V7155" s="79"/>
    </row>
    <row r="7156" spans="21:22" x14ac:dyDescent="0.2">
      <c r="U7156" s="78"/>
      <c r="V7156" s="79"/>
    </row>
    <row r="7157" spans="21:22" x14ac:dyDescent="0.2">
      <c r="U7157" s="78"/>
      <c r="V7157" s="79"/>
    </row>
    <row r="7158" spans="21:22" x14ac:dyDescent="0.2">
      <c r="U7158" s="78"/>
      <c r="V7158" s="79"/>
    </row>
    <row r="7159" spans="21:22" x14ac:dyDescent="0.2">
      <c r="U7159" s="78"/>
      <c r="V7159" s="79"/>
    </row>
    <row r="7160" spans="21:22" x14ac:dyDescent="0.2">
      <c r="U7160" s="78"/>
      <c r="V7160" s="79"/>
    </row>
    <row r="7161" spans="21:22" x14ac:dyDescent="0.2">
      <c r="U7161" s="78"/>
      <c r="V7161" s="79"/>
    </row>
    <row r="7162" spans="21:22" x14ac:dyDescent="0.2">
      <c r="U7162" s="78"/>
      <c r="V7162" s="79"/>
    </row>
    <row r="7163" spans="21:22" x14ac:dyDescent="0.2">
      <c r="U7163" s="78"/>
      <c r="V7163" s="79"/>
    </row>
    <row r="7164" spans="21:22" x14ac:dyDescent="0.2">
      <c r="U7164" s="78"/>
      <c r="V7164" s="79"/>
    </row>
    <row r="7165" spans="21:22" x14ac:dyDescent="0.2">
      <c r="U7165" s="78"/>
      <c r="V7165" s="79"/>
    </row>
    <row r="7166" spans="21:22" x14ac:dyDescent="0.2">
      <c r="U7166" s="78"/>
      <c r="V7166" s="79"/>
    </row>
    <row r="7167" spans="21:22" x14ac:dyDescent="0.2">
      <c r="U7167" s="78"/>
      <c r="V7167" s="79"/>
    </row>
    <row r="7168" spans="21:22" x14ac:dyDescent="0.2">
      <c r="U7168" s="78"/>
      <c r="V7168" s="79"/>
    </row>
    <row r="7169" spans="21:22" x14ac:dyDescent="0.2">
      <c r="U7169" s="78"/>
      <c r="V7169" s="79"/>
    </row>
    <row r="7170" spans="21:22" x14ac:dyDescent="0.2">
      <c r="U7170" s="78"/>
      <c r="V7170" s="79"/>
    </row>
    <row r="7171" spans="21:22" x14ac:dyDescent="0.2">
      <c r="U7171" s="78"/>
      <c r="V7171" s="79"/>
    </row>
    <row r="7172" spans="21:22" x14ac:dyDescent="0.2">
      <c r="U7172" s="78"/>
      <c r="V7172" s="79"/>
    </row>
    <row r="7173" spans="21:22" x14ac:dyDescent="0.2">
      <c r="U7173" s="78"/>
      <c r="V7173" s="79"/>
    </row>
    <row r="7174" spans="21:22" x14ac:dyDescent="0.2">
      <c r="U7174" s="78"/>
      <c r="V7174" s="79"/>
    </row>
    <row r="7175" spans="21:22" x14ac:dyDescent="0.2">
      <c r="U7175" s="78"/>
      <c r="V7175" s="79"/>
    </row>
    <row r="7176" spans="21:22" x14ac:dyDescent="0.2">
      <c r="U7176" s="78"/>
      <c r="V7176" s="79"/>
    </row>
    <row r="7177" spans="21:22" x14ac:dyDescent="0.2">
      <c r="U7177" s="78"/>
      <c r="V7177" s="79"/>
    </row>
    <row r="7178" spans="21:22" x14ac:dyDescent="0.2">
      <c r="U7178" s="78"/>
      <c r="V7178" s="79"/>
    </row>
    <row r="7179" spans="21:22" x14ac:dyDescent="0.2">
      <c r="U7179" s="78"/>
      <c r="V7179" s="79"/>
    </row>
    <row r="7180" spans="21:22" x14ac:dyDescent="0.2">
      <c r="U7180" s="78"/>
      <c r="V7180" s="79"/>
    </row>
    <row r="7181" spans="21:22" x14ac:dyDescent="0.2">
      <c r="U7181" s="78"/>
      <c r="V7181" s="79"/>
    </row>
    <row r="7182" spans="21:22" x14ac:dyDescent="0.2">
      <c r="U7182" s="78"/>
      <c r="V7182" s="79"/>
    </row>
    <row r="7183" spans="21:22" x14ac:dyDescent="0.2">
      <c r="U7183" s="78"/>
      <c r="V7183" s="79"/>
    </row>
    <row r="7184" spans="21:22" x14ac:dyDescent="0.2">
      <c r="U7184" s="78"/>
      <c r="V7184" s="79"/>
    </row>
    <row r="7185" spans="21:22" x14ac:dyDescent="0.2">
      <c r="U7185" s="78"/>
      <c r="V7185" s="79"/>
    </row>
    <row r="7186" spans="21:22" x14ac:dyDescent="0.2">
      <c r="U7186" s="78"/>
      <c r="V7186" s="79"/>
    </row>
    <row r="7187" spans="21:22" x14ac:dyDescent="0.2">
      <c r="U7187" s="78"/>
      <c r="V7187" s="79"/>
    </row>
    <row r="7188" spans="21:22" x14ac:dyDescent="0.2">
      <c r="U7188" s="78"/>
      <c r="V7188" s="79"/>
    </row>
    <row r="7189" spans="21:22" x14ac:dyDescent="0.2">
      <c r="U7189" s="78"/>
      <c r="V7189" s="79"/>
    </row>
    <row r="7190" spans="21:22" x14ac:dyDescent="0.2">
      <c r="U7190" s="78"/>
      <c r="V7190" s="79"/>
    </row>
    <row r="7191" spans="21:22" x14ac:dyDescent="0.2">
      <c r="U7191" s="78"/>
      <c r="V7191" s="79"/>
    </row>
    <row r="7192" spans="21:22" x14ac:dyDescent="0.2">
      <c r="U7192" s="78"/>
      <c r="V7192" s="79"/>
    </row>
    <row r="7193" spans="21:22" x14ac:dyDescent="0.2">
      <c r="U7193" s="78"/>
      <c r="V7193" s="79"/>
    </row>
    <row r="7194" spans="21:22" x14ac:dyDescent="0.2">
      <c r="U7194" s="78"/>
      <c r="V7194" s="79"/>
    </row>
    <row r="7195" spans="21:22" x14ac:dyDescent="0.2">
      <c r="U7195" s="78"/>
      <c r="V7195" s="79"/>
    </row>
    <row r="7196" spans="21:22" x14ac:dyDescent="0.2">
      <c r="U7196" s="78"/>
      <c r="V7196" s="79"/>
    </row>
    <row r="7197" spans="21:22" x14ac:dyDescent="0.2">
      <c r="U7197" s="78"/>
      <c r="V7197" s="79"/>
    </row>
    <row r="7198" spans="21:22" x14ac:dyDescent="0.2">
      <c r="U7198" s="78"/>
      <c r="V7198" s="79"/>
    </row>
    <row r="7199" spans="21:22" x14ac:dyDescent="0.2">
      <c r="U7199" s="78"/>
      <c r="V7199" s="79"/>
    </row>
    <row r="7200" spans="21:22" x14ac:dyDescent="0.2">
      <c r="U7200" s="78"/>
      <c r="V7200" s="79"/>
    </row>
    <row r="7201" spans="21:22" x14ac:dyDescent="0.2">
      <c r="U7201" s="78"/>
      <c r="V7201" s="79"/>
    </row>
    <row r="7202" spans="21:22" x14ac:dyDescent="0.2">
      <c r="U7202" s="78"/>
      <c r="V7202" s="79"/>
    </row>
    <row r="7203" spans="21:22" x14ac:dyDescent="0.2">
      <c r="U7203" s="78"/>
      <c r="V7203" s="79"/>
    </row>
    <row r="7204" spans="21:22" x14ac:dyDescent="0.2">
      <c r="U7204" s="78"/>
      <c r="V7204" s="79"/>
    </row>
    <row r="7205" spans="21:22" x14ac:dyDescent="0.2">
      <c r="U7205" s="78"/>
      <c r="V7205" s="79"/>
    </row>
    <row r="7206" spans="21:22" x14ac:dyDescent="0.2">
      <c r="U7206" s="78"/>
      <c r="V7206" s="79"/>
    </row>
    <row r="7207" spans="21:22" x14ac:dyDescent="0.2">
      <c r="U7207" s="78"/>
      <c r="V7207" s="79"/>
    </row>
    <row r="7208" spans="21:22" x14ac:dyDescent="0.2">
      <c r="U7208" s="78"/>
      <c r="V7208" s="79"/>
    </row>
    <row r="7209" spans="21:22" x14ac:dyDescent="0.2">
      <c r="U7209" s="78"/>
      <c r="V7209" s="79"/>
    </row>
    <row r="7210" spans="21:22" x14ac:dyDescent="0.2">
      <c r="U7210" s="78"/>
      <c r="V7210" s="79"/>
    </row>
    <row r="7211" spans="21:22" x14ac:dyDescent="0.2">
      <c r="U7211" s="78"/>
      <c r="V7211" s="79"/>
    </row>
    <row r="7212" spans="21:22" x14ac:dyDescent="0.2">
      <c r="U7212" s="78"/>
      <c r="V7212" s="79"/>
    </row>
    <row r="7213" spans="21:22" x14ac:dyDescent="0.2">
      <c r="U7213" s="78"/>
      <c r="V7213" s="79"/>
    </row>
    <row r="7214" spans="21:22" x14ac:dyDescent="0.2">
      <c r="U7214" s="78"/>
      <c r="V7214" s="79"/>
    </row>
    <row r="7215" spans="21:22" x14ac:dyDescent="0.2">
      <c r="U7215" s="78"/>
      <c r="V7215" s="79"/>
    </row>
    <row r="7216" spans="21:22" x14ac:dyDescent="0.2">
      <c r="U7216" s="78"/>
      <c r="V7216" s="79"/>
    </row>
    <row r="7217" spans="21:22" x14ac:dyDescent="0.2">
      <c r="U7217" s="78"/>
      <c r="V7217" s="79"/>
    </row>
    <row r="7218" spans="21:22" x14ac:dyDescent="0.2">
      <c r="U7218" s="78"/>
      <c r="V7218" s="79"/>
    </row>
    <row r="7219" spans="21:22" x14ac:dyDescent="0.2">
      <c r="U7219" s="78"/>
      <c r="V7219" s="79"/>
    </row>
    <row r="7220" spans="21:22" x14ac:dyDescent="0.2">
      <c r="U7220" s="78"/>
      <c r="V7220" s="79"/>
    </row>
    <row r="7221" spans="21:22" x14ac:dyDescent="0.2">
      <c r="U7221" s="78"/>
      <c r="V7221" s="79"/>
    </row>
    <row r="7222" spans="21:22" x14ac:dyDescent="0.2">
      <c r="U7222" s="78"/>
      <c r="V7222" s="79"/>
    </row>
    <row r="7223" spans="21:22" x14ac:dyDescent="0.2">
      <c r="U7223" s="78"/>
      <c r="V7223" s="79"/>
    </row>
    <row r="7224" spans="21:22" x14ac:dyDescent="0.2">
      <c r="U7224" s="78"/>
      <c r="V7224" s="79"/>
    </row>
    <row r="7225" spans="21:22" x14ac:dyDescent="0.2">
      <c r="U7225" s="78"/>
      <c r="V7225" s="79"/>
    </row>
    <row r="7226" spans="21:22" x14ac:dyDescent="0.2">
      <c r="U7226" s="78"/>
      <c r="V7226" s="79"/>
    </row>
    <row r="7227" spans="21:22" x14ac:dyDescent="0.2">
      <c r="U7227" s="78"/>
      <c r="V7227" s="79"/>
    </row>
    <row r="7228" spans="21:22" x14ac:dyDescent="0.2">
      <c r="U7228" s="78"/>
      <c r="V7228" s="79"/>
    </row>
    <row r="7229" spans="21:22" x14ac:dyDescent="0.2">
      <c r="U7229" s="78"/>
      <c r="V7229" s="79"/>
    </row>
    <row r="7230" spans="21:22" x14ac:dyDescent="0.2">
      <c r="U7230" s="78"/>
      <c r="V7230" s="79"/>
    </row>
    <row r="7231" spans="21:22" x14ac:dyDescent="0.2">
      <c r="U7231" s="78"/>
      <c r="V7231" s="79"/>
    </row>
    <row r="7232" spans="21:22" x14ac:dyDescent="0.2">
      <c r="U7232" s="78"/>
      <c r="V7232" s="79"/>
    </row>
    <row r="7233" spans="21:22" x14ac:dyDescent="0.2">
      <c r="U7233" s="78"/>
      <c r="V7233" s="79"/>
    </row>
    <row r="7234" spans="21:22" x14ac:dyDescent="0.2">
      <c r="U7234" s="78"/>
      <c r="V7234" s="79"/>
    </row>
    <row r="7235" spans="21:22" x14ac:dyDescent="0.2">
      <c r="U7235" s="78"/>
      <c r="V7235" s="79"/>
    </row>
    <row r="7236" spans="21:22" x14ac:dyDescent="0.2">
      <c r="U7236" s="78"/>
      <c r="V7236" s="79"/>
    </row>
    <row r="7237" spans="21:22" x14ac:dyDescent="0.2">
      <c r="U7237" s="78"/>
      <c r="V7237" s="79"/>
    </row>
    <row r="7238" spans="21:22" x14ac:dyDescent="0.2">
      <c r="U7238" s="78"/>
      <c r="V7238" s="79"/>
    </row>
    <row r="7239" spans="21:22" x14ac:dyDescent="0.2">
      <c r="U7239" s="78"/>
      <c r="V7239" s="79"/>
    </row>
    <row r="7240" spans="21:22" x14ac:dyDescent="0.2">
      <c r="U7240" s="78"/>
      <c r="V7240" s="79"/>
    </row>
    <row r="7241" spans="21:22" x14ac:dyDescent="0.2">
      <c r="U7241" s="78"/>
      <c r="V7241" s="79"/>
    </row>
    <row r="7242" spans="21:22" x14ac:dyDescent="0.2">
      <c r="U7242" s="78"/>
      <c r="V7242" s="79"/>
    </row>
    <row r="7243" spans="21:22" x14ac:dyDescent="0.2">
      <c r="U7243" s="78"/>
      <c r="V7243" s="79"/>
    </row>
    <row r="7244" spans="21:22" x14ac:dyDescent="0.2">
      <c r="U7244" s="78"/>
      <c r="V7244" s="79"/>
    </row>
    <row r="7245" spans="21:22" x14ac:dyDescent="0.2">
      <c r="U7245" s="78"/>
      <c r="V7245" s="79"/>
    </row>
    <row r="7246" spans="21:22" x14ac:dyDescent="0.2">
      <c r="U7246" s="78"/>
      <c r="V7246" s="79"/>
    </row>
    <row r="7247" spans="21:22" x14ac:dyDescent="0.2">
      <c r="U7247" s="78"/>
      <c r="V7247" s="79"/>
    </row>
    <row r="7248" spans="21:22" x14ac:dyDescent="0.2">
      <c r="U7248" s="78"/>
      <c r="V7248" s="79"/>
    </row>
    <row r="7249" spans="21:22" x14ac:dyDescent="0.2">
      <c r="U7249" s="78"/>
      <c r="V7249" s="79"/>
    </row>
    <row r="7250" spans="21:22" x14ac:dyDescent="0.2">
      <c r="U7250" s="78"/>
      <c r="V7250" s="79"/>
    </row>
    <row r="7251" spans="21:22" x14ac:dyDescent="0.2">
      <c r="U7251" s="78"/>
      <c r="V7251" s="79"/>
    </row>
    <row r="7252" spans="21:22" x14ac:dyDescent="0.2">
      <c r="U7252" s="78"/>
      <c r="V7252" s="79"/>
    </row>
    <row r="7253" spans="21:22" x14ac:dyDescent="0.2">
      <c r="U7253" s="78"/>
      <c r="V7253" s="79"/>
    </row>
    <row r="7254" spans="21:22" x14ac:dyDescent="0.2">
      <c r="U7254" s="78"/>
      <c r="V7254" s="79"/>
    </row>
    <row r="7255" spans="21:22" x14ac:dyDescent="0.2">
      <c r="U7255" s="78"/>
      <c r="V7255" s="79"/>
    </row>
    <row r="7256" spans="21:22" x14ac:dyDescent="0.2">
      <c r="U7256" s="78"/>
      <c r="V7256" s="79"/>
    </row>
    <row r="7257" spans="21:22" x14ac:dyDescent="0.2">
      <c r="U7257" s="78"/>
      <c r="V7257" s="79"/>
    </row>
    <row r="7258" spans="21:22" x14ac:dyDescent="0.2">
      <c r="U7258" s="78"/>
      <c r="V7258" s="79"/>
    </row>
    <row r="7259" spans="21:22" x14ac:dyDescent="0.2">
      <c r="U7259" s="78"/>
      <c r="V7259" s="79"/>
    </row>
    <row r="7260" spans="21:22" x14ac:dyDescent="0.2">
      <c r="U7260" s="78"/>
      <c r="V7260" s="79"/>
    </row>
    <row r="7261" spans="21:22" x14ac:dyDescent="0.2">
      <c r="U7261" s="78"/>
      <c r="V7261" s="79"/>
    </row>
    <row r="7262" spans="21:22" x14ac:dyDescent="0.2">
      <c r="U7262" s="78"/>
      <c r="V7262" s="79"/>
    </row>
    <row r="7263" spans="21:22" x14ac:dyDescent="0.2">
      <c r="U7263" s="78"/>
      <c r="V7263" s="79"/>
    </row>
    <row r="7264" spans="21:22" x14ac:dyDescent="0.2">
      <c r="U7264" s="78"/>
      <c r="V7264" s="79"/>
    </row>
    <row r="7265" spans="21:22" x14ac:dyDescent="0.2">
      <c r="U7265" s="78"/>
      <c r="V7265" s="79"/>
    </row>
    <row r="7266" spans="21:22" x14ac:dyDescent="0.2">
      <c r="U7266" s="78"/>
      <c r="V7266" s="79"/>
    </row>
    <row r="7267" spans="21:22" x14ac:dyDescent="0.2">
      <c r="U7267" s="78"/>
      <c r="V7267" s="79"/>
    </row>
    <row r="7268" spans="21:22" x14ac:dyDescent="0.2">
      <c r="U7268" s="78"/>
      <c r="V7268" s="79"/>
    </row>
    <row r="7269" spans="21:22" x14ac:dyDescent="0.2">
      <c r="U7269" s="78"/>
      <c r="V7269" s="79"/>
    </row>
    <row r="7270" spans="21:22" x14ac:dyDescent="0.2">
      <c r="U7270" s="78"/>
      <c r="V7270" s="79"/>
    </row>
    <row r="7271" spans="21:22" x14ac:dyDescent="0.2">
      <c r="U7271" s="78"/>
      <c r="V7271" s="79"/>
    </row>
    <row r="7272" spans="21:22" x14ac:dyDescent="0.2">
      <c r="U7272" s="78"/>
      <c r="V7272" s="79"/>
    </row>
    <row r="7273" spans="21:22" x14ac:dyDescent="0.2">
      <c r="U7273" s="78"/>
      <c r="V7273" s="79"/>
    </row>
    <row r="7274" spans="21:22" x14ac:dyDescent="0.2">
      <c r="U7274" s="78"/>
      <c r="V7274" s="79"/>
    </row>
    <row r="7275" spans="21:22" x14ac:dyDescent="0.2">
      <c r="U7275" s="78"/>
      <c r="V7275" s="79"/>
    </row>
    <row r="7276" spans="21:22" x14ac:dyDescent="0.2">
      <c r="U7276" s="78"/>
      <c r="V7276" s="79"/>
    </row>
    <row r="7277" spans="21:22" x14ac:dyDescent="0.2">
      <c r="U7277" s="78"/>
      <c r="V7277" s="79"/>
    </row>
    <row r="7278" spans="21:22" x14ac:dyDescent="0.2">
      <c r="U7278" s="78"/>
      <c r="V7278" s="79"/>
    </row>
    <row r="7279" spans="21:22" x14ac:dyDescent="0.2">
      <c r="U7279" s="78"/>
      <c r="V7279" s="79"/>
    </row>
    <row r="7280" spans="21:22" x14ac:dyDescent="0.2">
      <c r="U7280" s="78"/>
      <c r="V7280" s="79"/>
    </row>
    <row r="7281" spans="21:22" x14ac:dyDescent="0.2">
      <c r="U7281" s="78"/>
      <c r="V7281" s="79"/>
    </row>
    <row r="7282" spans="21:22" x14ac:dyDescent="0.2">
      <c r="U7282" s="78"/>
      <c r="V7282" s="79"/>
    </row>
    <row r="7283" spans="21:22" x14ac:dyDescent="0.2">
      <c r="U7283" s="78"/>
      <c r="V7283" s="79"/>
    </row>
    <row r="7284" spans="21:22" x14ac:dyDescent="0.2">
      <c r="U7284" s="78"/>
      <c r="V7284" s="79"/>
    </row>
    <row r="7285" spans="21:22" x14ac:dyDescent="0.2">
      <c r="U7285" s="78"/>
      <c r="V7285" s="79"/>
    </row>
    <row r="7286" spans="21:22" x14ac:dyDescent="0.2">
      <c r="U7286" s="78"/>
      <c r="V7286" s="79"/>
    </row>
    <row r="7287" spans="21:22" x14ac:dyDescent="0.2">
      <c r="U7287" s="78"/>
      <c r="V7287" s="79"/>
    </row>
    <row r="7288" spans="21:22" x14ac:dyDescent="0.2">
      <c r="U7288" s="78"/>
      <c r="V7288" s="79"/>
    </row>
    <row r="7289" spans="21:22" x14ac:dyDescent="0.2">
      <c r="U7289" s="78"/>
      <c r="V7289" s="79"/>
    </row>
    <row r="7290" spans="21:22" x14ac:dyDescent="0.2">
      <c r="U7290" s="78"/>
      <c r="V7290" s="79"/>
    </row>
    <row r="7291" spans="21:22" x14ac:dyDescent="0.2">
      <c r="U7291" s="78"/>
      <c r="V7291" s="79"/>
    </row>
    <row r="7292" spans="21:22" x14ac:dyDescent="0.2">
      <c r="U7292" s="78"/>
      <c r="V7292" s="79"/>
    </row>
    <row r="7293" spans="21:22" x14ac:dyDescent="0.2">
      <c r="U7293" s="78"/>
      <c r="V7293" s="79"/>
    </row>
    <row r="7294" spans="21:22" x14ac:dyDescent="0.2">
      <c r="U7294" s="78"/>
      <c r="V7294" s="79"/>
    </row>
    <row r="7295" spans="21:22" x14ac:dyDescent="0.2">
      <c r="U7295" s="78"/>
      <c r="V7295" s="79"/>
    </row>
    <row r="7296" spans="21:22" x14ac:dyDescent="0.2">
      <c r="U7296" s="78"/>
      <c r="V7296" s="79"/>
    </row>
    <row r="7297" spans="21:22" x14ac:dyDescent="0.2">
      <c r="U7297" s="78"/>
      <c r="V7297" s="79"/>
    </row>
    <row r="7298" spans="21:22" x14ac:dyDescent="0.2">
      <c r="U7298" s="78"/>
      <c r="V7298" s="79"/>
    </row>
    <row r="7299" spans="21:22" x14ac:dyDescent="0.2">
      <c r="U7299" s="78"/>
      <c r="V7299" s="79"/>
    </row>
    <row r="7300" spans="21:22" x14ac:dyDescent="0.2">
      <c r="U7300" s="78"/>
      <c r="V7300" s="79"/>
    </row>
    <row r="7301" spans="21:22" x14ac:dyDescent="0.2">
      <c r="U7301" s="78"/>
      <c r="V7301" s="79"/>
    </row>
    <row r="7302" spans="21:22" x14ac:dyDescent="0.2">
      <c r="U7302" s="78"/>
      <c r="V7302" s="79"/>
    </row>
    <row r="7303" spans="21:22" x14ac:dyDescent="0.2">
      <c r="U7303" s="78"/>
      <c r="V7303" s="79"/>
    </row>
    <row r="7304" spans="21:22" x14ac:dyDescent="0.2">
      <c r="U7304" s="78"/>
      <c r="V7304" s="79"/>
    </row>
    <row r="7305" spans="21:22" x14ac:dyDescent="0.2">
      <c r="U7305" s="78"/>
      <c r="V7305" s="79"/>
    </row>
    <row r="7306" spans="21:22" x14ac:dyDescent="0.2">
      <c r="U7306" s="78"/>
      <c r="V7306" s="79"/>
    </row>
    <row r="7307" spans="21:22" x14ac:dyDescent="0.2">
      <c r="U7307" s="78"/>
      <c r="V7307" s="79"/>
    </row>
    <row r="7308" spans="21:22" x14ac:dyDescent="0.2">
      <c r="U7308" s="78"/>
      <c r="V7308" s="79"/>
    </row>
    <row r="7309" spans="21:22" x14ac:dyDescent="0.2">
      <c r="U7309" s="78"/>
      <c r="V7309" s="79"/>
    </row>
    <row r="7310" spans="21:22" x14ac:dyDescent="0.2">
      <c r="U7310" s="78"/>
      <c r="V7310" s="79"/>
    </row>
    <row r="7311" spans="21:22" x14ac:dyDescent="0.2">
      <c r="U7311" s="78"/>
      <c r="V7311" s="79"/>
    </row>
    <row r="7312" spans="21:22" x14ac:dyDescent="0.2">
      <c r="U7312" s="78"/>
      <c r="V7312" s="79"/>
    </row>
    <row r="7313" spans="21:22" x14ac:dyDescent="0.2">
      <c r="U7313" s="78"/>
      <c r="V7313" s="79"/>
    </row>
    <row r="7314" spans="21:22" x14ac:dyDescent="0.2">
      <c r="U7314" s="78"/>
      <c r="V7314" s="79"/>
    </row>
    <row r="7315" spans="21:22" x14ac:dyDescent="0.2">
      <c r="U7315" s="78"/>
      <c r="V7315" s="79"/>
    </row>
    <row r="7316" spans="21:22" x14ac:dyDescent="0.2">
      <c r="U7316" s="78"/>
      <c r="V7316" s="79"/>
    </row>
    <row r="7317" spans="21:22" x14ac:dyDescent="0.2">
      <c r="U7317" s="78"/>
      <c r="V7317" s="79"/>
    </row>
    <row r="7318" spans="21:22" x14ac:dyDescent="0.2">
      <c r="U7318" s="78"/>
      <c r="V7318" s="79"/>
    </row>
    <row r="7319" spans="21:22" x14ac:dyDescent="0.2">
      <c r="U7319" s="78"/>
      <c r="V7319" s="79"/>
    </row>
    <row r="7320" spans="21:22" x14ac:dyDescent="0.2">
      <c r="U7320" s="78"/>
      <c r="V7320" s="79"/>
    </row>
    <row r="7321" spans="21:22" x14ac:dyDescent="0.2">
      <c r="U7321" s="78"/>
      <c r="V7321" s="79"/>
    </row>
    <row r="7322" spans="21:22" x14ac:dyDescent="0.2">
      <c r="U7322" s="78"/>
      <c r="V7322" s="79"/>
    </row>
    <row r="7323" spans="21:22" x14ac:dyDescent="0.2">
      <c r="U7323" s="78"/>
      <c r="V7323" s="79"/>
    </row>
    <row r="7324" spans="21:22" x14ac:dyDescent="0.2">
      <c r="U7324" s="78"/>
      <c r="V7324" s="79"/>
    </row>
    <row r="7325" spans="21:22" x14ac:dyDescent="0.2">
      <c r="U7325" s="78"/>
      <c r="V7325" s="79"/>
    </row>
    <row r="7326" spans="21:22" x14ac:dyDescent="0.2">
      <c r="U7326" s="78"/>
      <c r="V7326" s="79"/>
    </row>
    <row r="7327" spans="21:22" x14ac:dyDescent="0.2">
      <c r="U7327" s="78"/>
      <c r="V7327" s="79"/>
    </row>
    <row r="7328" spans="21:22" x14ac:dyDescent="0.2">
      <c r="U7328" s="78"/>
      <c r="V7328" s="79"/>
    </row>
    <row r="7329" spans="21:22" x14ac:dyDescent="0.2">
      <c r="U7329" s="78"/>
      <c r="V7329" s="79"/>
    </row>
    <row r="7330" spans="21:22" x14ac:dyDescent="0.2">
      <c r="U7330" s="78"/>
      <c r="V7330" s="79"/>
    </row>
    <row r="7331" spans="21:22" x14ac:dyDescent="0.2">
      <c r="U7331" s="78"/>
      <c r="V7331" s="79"/>
    </row>
    <row r="7332" spans="21:22" x14ac:dyDescent="0.2">
      <c r="U7332" s="78"/>
      <c r="V7332" s="79"/>
    </row>
    <row r="7333" spans="21:22" x14ac:dyDescent="0.2">
      <c r="U7333" s="78"/>
      <c r="V7333" s="79"/>
    </row>
    <row r="7334" spans="21:22" x14ac:dyDescent="0.2">
      <c r="U7334" s="78"/>
      <c r="V7334" s="79"/>
    </row>
    <row r="7335" spans="21:22" x14ac:dyDescent="0.2">
      <c r="U7335" s="78"/>
      <c r="V7335" s="79"/>
    </row>
    <row r="7336" spans="21:22" x14ac:dyDescent="0.2">
      <c r="U7336" s="78"/>
      <c r="V7336" s="79"/>
    </row>
    <row r="7337" spans="21:22" x14ac:dyDescent="0.2">
      <c r="U7337" s="78"/>
      <c r="V7337" s="79"/>
    </row>
    <row r="7338" spans="21:22" x14ac:dyDescent="0.2">
      <c r="U7338" s="78"/>
      <c r="V7338" s="79"/>
    </row>
    <row r="7339" spans="21:22" x14ac:dyDescent="0.2">
      <c r="U7339" s="78"/>
      <c r="V7339" s="79"/>
    </row>
    <row r="7340" spans="21:22" x14ac:dyDescent="0.2">
      <c r="U7340" s="78"/>
      <c r="V7340" s="79"/>
    </row>
    <row r="7341" spans="21:22" x14ac:dyDescent="0.2">
      <c r="U7341" s="78"/>
      <c r="V7341" s="79"/>
    </row>
    <row r="7342" spans="21:22" x14ac:dyDescent="0.2">
      <c r="U7342" s="78"/>
      <c r="V7342" s="79"/>
    </row>
    <row r="7343" spans="21:22" x14ac:dyDescent="0.2">
      <c r="U7343" s="78"/>
      <c r="V7343" s="79"/>
    </row>
    <row r="7344" spans="21:22" x14ac:dyDescent="0.2">
      <c r="U7344" s="78"/>
      <c r="V7344" s="79"/>
    </row>
    <row r="7345" spans="21:22" x14ac:dyDescent="0.2">
      <c r="U7345" s="78"/>
      <c r="V7345" s="79"/>
    </row>
    <row r="7346" spans="21:22" x14ac:dyDescent="0.2">
      <c r="U7346" s="78"/>
      <c r="V7346" s="79"/>
    </row>
    <row r="7347" spans="21:22" x14ac:dyDescent="0.2">
      <c r="U7347" s="78"/>
      <c r="V7347" s="79"/>
    </row>
    <row r="7348" spans="21:22" x14ac:dyDescent="0.2">
      <c r="U7348" s="78"/>
      <c r="V7348" s="79"/>
    </row>
    <row r="7349" spans="21:22" x14ac:dyDescent="0.2">
      <c r="U7349" s="78"/>
      <c r="V7349" s="79"/>
    </row>
    <row r="7350" spans="21:22" x14ac:dyDescent="0.2">
      <c r="U7350" s="78"/>
      <c r="V7350" s="79"/>
    </row>
    <row r="7351" spans="21:22" x14ac:dyDescent="0.2">
      <c r="U7351" s="78"/>
      <c r="V7351" s="79"/>
    </row>
    <row r="7352" spans="21:22" x14ac:dyDescent="0.2">
      <c r="U7352" s="78"/>
      <c r="V7352" s="79"/>
    </row>
    <row r="7353" spans="21:22" x14ac:dyDescent="0.2">
      <c r="U7353" s="78"/>
      <c r="V7353" s="79"/>
    </row>
    <row r="7354" spans="21:22" x14ac:dyDescent="0.2">
      <c r="U7354" s="78"/>
      <c r="V7354" s="79"/>
    </row>
    <row r="7355" spans="21:22" x14ac:dyDescent="0.2">
      <c r="U7355" s="78"/>
      <c r="V7355" s="79"/>
    </row>
    <row r="7356" spans="21:22" x14ac:dyDescent="0.2">
      <c r="U7356" s="78"/>
      <c r="V7356" s="79"/>
    </row>
    <row r="7357" spans="21:22" x14ac:dyDescent="0.2">
      <c r="U7357" s="78"/>
      <c r="V7357" s="79"/>
    </row>
    <row r="7358" spans="21:22" x14ac:dyDescent="0.2">
      <c r="U7358" s="78"/>
      <c r="V7358" s="79"/>
    </row>
    <row r="7359" spans="21:22" x14ac:dyDescent="0.2">
      <c r="U7359" s="78"/>
      <c r="V7359" s="79"/>
    </row>
    <row r="7360" spans="21:22" x14ac:dyDescent="0.2">
      <c r="U7360" s="78"/>
      <c r="V7360" s="79"/>
    </row>
    <row r="7361" spans="21:22" x14ac:dyDescent="0.2">
      <c r="U7361" s="78"/>
      <c r="V7361" s="79"/>
    </row>
    <row r="7362" spans="21:22" x14ac:dyDescent="0.2">
      <c r="U7362" s="78"/>
      <c r="V7362" s="79"/>
    </row>
    <row r="7363" spans="21:22" x14ac:dyDescent="0.2">
      <c r="U7363" s="78"/>
      <c r="V7363" s="79"/>
    </row>
    <row r="7364" spans="21:22" x14ac:dyDescent="0.2">
      <c r="U7364" s="78"/>
      <c r="V7364" s="79"/>
    </row>
    <row r="7365" spans="21:22" x14ac:dyDescent="0.2">
      <c r="U7365" s="78"/>
      <c r="V7365" s="79"/>
    </row>
    <row r="7366" spans="21:22" x14ac:dyDescent="0.2">
      <c r="U7366" s="78"/>
      <c r="V7366" s="79"/>
    </row>
    <row r="7367" spans="21:22" x14ac:dyDescent="0.2">
      <c r="U7367" s="78"/>
      <c r="V7367" s="79"/>
    </row>
    <row r="7368" spans="21:22" x14ac:dyDescent="0.2">
      <c r="U7368" s="78"/>
      <c r="V7368" s="79"/>
    </row>
    <row r="7369" spans="21:22" x14ac:dyDescent="0.2">
      <c r="U7369" s="78"/>
      <c r="V7369" s="79"/>
    </row>
    <row r="7370" spans="21:22" x14ac:dyDescent="0.2">
      <c r="U7370" s="78"/>
      <c r="V7370" s="79"/>
    </row>
    <row r="7371" spans="21:22" x14ac:dyDescent="0.2">
      <c r="U7371" s="78"/>
      <c r="V7371" s="79"/>
    </row>
    <row r="7372" spans="21:22" x14ac:dyDescent="0.2">
      <c r="U7372" s="78"/>
      <c r="V7372" s="79"/>
    </row>
    <row r="7373" spans="21:22" x14ac:dyDescent="0.2">
      <c r="U7373" s="78"/>
      <c r="V7373" s="79"/>
    </row>
    <row r="7374" spans="21:22" x14ac:dyDescent="0.2">
      <c r="U7374" s="78"/>
      <c r="V7374" s="79"/>
    </row>
    <row r="7375" spans="21:22" x14ac:dyDescent="0.2">
      <c r="U7375" s="78"/>
      <c r="V7375" s="79"/>
    </row>
    <row r="7376" spans="21:22" x14ac:dyDescent="0.2">
      <c r="U7376" s="78"/>
      <c r="V7376" s="79"/>
    </row>
    <row r="7377" spans="21:22" x14ac:dyDescent="0.2">
      <c r="U7377" s="78"/>
      <c r="V7377" s="79"/>
    </row>
    <row r="7378" spans="21:22" x14ac:dyDescent="0.2">
      <c r="U7378" s="78"/>
      <c r="V7378" s="79"/>
    </row>
    <row r="7379" spans="21:22" x14ac:dyDescent="0.2">
      <c r="U7379" s="78"/>
      <c r="V7379" s="79"/>
    </row>
    <row r="7380" spans="21:22" x14ac:dyDescent="0.2">
      <c r="U7380" s="78"/>
      <c r="V7380" s="79"/>
    </row>
    <row r="7381" spans="21:22" x14ac:dyDescent="0.2">
      <c r="U7381" s="78"/>
      <c r="V7381" s="79"/>
    </row>
    <row r="7382" spans="21:22" x14ac:dyDescent="0.2">
      <c r="U7382" s="78"/>
      <c r="V7382" s="79"/>
    </row>
    <row r="7383" spans="21:22" x14ac:dyDescent="0.2">
      <c r="U7383" s="78"/>
      <c r="V7383" s="79"/>
    </row>
    <row r="7384" spans="21:22" x14ac:dyDescent="0.2">
      <c r="U7384" s="78"/>
      <c r="V7384" s="79"/>
    </row>
    <row r="7385" spans="21:22" x14ac:dyDescent="0.2">
      <c r="U7385" s="78"/>
      <c r="V7385" s="79"/>
    </row>
    <row r="7386" spans="21:22" x14ac:dyDescent="0.2">
      <c r="U7386" s="78"/>
      <c r="V7386" s="79"/>
    </row>
    <row r="7387" spans="21:22" x14ac:dyDescent="0.2">
      <c r="U7387" s="78"/>
      <c r="V7387" s="79"/>
    </row>
    <row r="7388" spans="21:22" x14ac:dyDescent="0.2">
      <c r="U7388" s="78"/>
      <c r="V7388" s="79"/>
    </row>
    <row r="7389" spans="21:22" x14ac:dyDescent="0.2">
      <c r="U7389" s="78"/>
      <c r="V7389" s="79"/>
    </row>
    <row r="7390" spans="21:22" x14ac:dyDescent="0.2">
      <c r="U7390" s="78"/>
      <c r="V7390" s="79"/>
    </row>
    <row r="7391" spans="21:22" x14ac:dyDescent="0.2">
      <c r="U7391" s="78"/>
      <c r="V7391" s="79"/>
    </row>
    <row r="7392" spans="21:22" x14ac:dyDescent="0.2">
      <c r="U7392" s="78"/>
      <c r="V7392" s="79"/>
    </row>
    <row r="7393" spans="21:22" x14ac:dyDescent="0.2">
      <c r="U7393" s="78"/>
      <c r="V7393" s="79"/>
    </row>
    <row r="7394" spans="21:22" x14ac:dyDescent="0.2">
      <c r="U7394" s="78"/>
      <c r="V7394" s="79"/>
    </row>
    <row r="7395" spans="21:22" x14ac:dyDescent="0.2">
      <c r="U7395" s="78"/>
      <c r="V7395" s="79"/>
    </row>
    <row r="7396" spans="21:22" x14ac:dyDescent="0.2">
      <c r="U7396" s="78"/>
      <c r="V7396" s="79"/>
    </row>
    <row r="7397" spans="21:22" x14ac:dyDescent="0.2">
      <c r="U7397" s="78"/>
      <c r="V7397" s="79"/>
    </row>
    <row r="7398" spans="21:22" x14ac:dyDescent="0.2">
      <c r="U7398" s="78"/>
      <c r="V7398" s="79"/>
    </row>
    <row r="7399" spans="21:22" x14ac:dyDescent="0.2">
      <c r="U7399" s="78"/>
      <c r="V7399" s="79"/>
    </row>
    <row r="7400" spans="21:22" x14ac:dyDescent="0.2">
      <c r="U7400" s="78"/>
      <c r="V7400" s="79"/>
    </row>
    <row r="7401" spans="21:22" x14ac:dyDescent="0.2">
      <c r="U7401" s="78"/>
      <c r="V7401" s="79"/>
    </row>
    <row r="7402" spans="21:22" x14ac:dyDescent="0.2">
      <c r="U7402" s="78"/>
      <c r="V7402" s="79"/>
    </row>
    <row r="7403" spans="21:22" x14ac:dyDescent="0.2">
      <c r="U7403" s="78"/>
      <c r="V7403" s="79"/>
    </row>
    <row r="7404" spans="21:22" x14ac:dyDescent="0.2">
      <c r="U7404" s="78"/>
      <c r="V7404" s="79"/>
    </row>
    <row r="7405" spans="21:22" x14ac:dyDescent="0.2">
      <c r="U7405" s="78"/>
      <c r="V7405" s="79"/>
    </row>
    <row r="7406" spans="21:22" x14ac:dyDescent="0.2">
      <c r="U7406" s="78"/>
      <c r="V7406" s="79"/>
    </row>
    <row r="7407" spans="21:22" x14ac:dyDescent="0.2">
      <c r="U7407" s="78"/>
      <c r="V7407" s="79"/>
    </row>
    <row r="7408" spans="21:22" x14ac:dyDescent="0.2">
      <c r="U7408" s="78"/>
      <c r="V7408" s="79"/>
    </row>
    <row r="7409" spans="21:22" x14ac:dyDescent="0.2">
      <c r="U7409" s="78"/>
      <c r="V7409" s="79"/>
    </row>
    <row r="7410" spans="21:22" x14ac:dyDescent="0.2">
      <c r="U7410" s="78"/>
      <c r="V7410" s="79"/>
    </row>
    <row r="7411" spans="21:22" x14ac:dyDescent="0.2">
      <c r="U7411" s="78"/>
      <c r="V7411" s="79"/>
    </row>
    <row r="7412" spans="21:22" x14ac:dyDescent="0.2">
      <c r="U7412" s="78"/>
      <c r="V7412" s="79"/>
    </row>
    <row r="7413" spans="21:22" x14ac:dyDescent="0.2">
      <c r="U7413" s="78"/>
      <c r="V7413" s="79"/>
    </row>
    <row r="7414" spans="21:22" x14ac:dyDescent="0.2">
      <c r="U7414" s="78"/>
      <c r="V7414" s="79"/>
    </row>
    <row r="7415" spans="21:22" x14ac:dyDescent="0.2">
      <c r="U7415" s="78"/>
      <c r="V7415" s="79"/>
    </row>
    <row r="7416" spans="21:22" x14ac:dyDescent="0.2">
      <c r="U7416" s="78"/>
      <c r="V7416" s="79"/>
    </row>
    <row r="7417" spans="21:22" x14ac:dyDescent="0.2">
      <c r="U7417" s="78"/>
      <c r="V7417" s="79"/>
    </row>
    <row r="7418" spans="21:22" x14ac:dyDescent="0.2">
      <c r="U7418" s="78"/>
      <c r="V7418" s="79"/>
    </row>
    <row r="7419" spans="21:22" x14ac:dyDescent="0.2">
      <c r="U7419" s="78"/>
      <c r="V7419" s="79"/>
    </row>
    <row r="7420" spans="21:22" x14ac:dyDescent="0.2">
      <c r="U7420" s="78"/>
      <c r="V7420" s="79"/>
    </row>
    <row r="7421" spans="21:22" x14ac:dyDescent="0.2">
      <c r="U7421" s="78"/>
      <c r="V7421" s="79"/>
    </row>
    <row r="7422" spans="21:22" x14ac:dyDescent="0.2">
      <c r="U7422" s="78"/>
      <c r="V7422" s="79"/>
    </row>
    <row r="7423" spans="21:22" x14ac:dyDescent="0.2">
      <c r="U7423" s="78"/>
      <c r="V7423" s="79"/>
    </row>
    <row r="7424" spans="21:22" x14ac:dyDescent="0.2">
      <c r="U7424" s="78"/>
      <c r="V7424" s="79"/>
    </row>
    <row r="7425" spans="21:22" x14ac:dyDescent="0.2">
      <c r="U7425" s="78"/>
      <c r="V7425" s="79"/>
    </row>
    <row r="7426" spans="21:22" x14ac:dyDescent="0.2">
      <c r="U7426" s="78"/>
      <c r="V7426" s="79"/>
    </row>
    <row r="7427" spans="21:22" x14ac:dyDescent="0.2">
      <c r="U7427" s="78"/>
      <c r="V7427" s="79"/>
    </row>
    <row r="7428" spans="21:22" x14ac:dyDescent="0.2">
      <c r="U7428" s="78"/>
      <c r="V7428" s="79"/>
    </row>
    <row r="7429" spans="21:22" x14ac:dyDescent="0.2">
      <c r="U7429" s="78"/>
      <c r="V7429" s="79"/>
    </row>
    <row r="7430" spans="21:22" x14ac:dyDescent="0.2">
      <c r="U7430" s="78"/>
      <c r="V7430" s="79"/>
    </row>
    <row r="7431" spans="21:22" x14ac:dyDescent="0.2">
      <c r="U7431" s="78"/>
      <c r="V7431" s="79"/>
    </row>
    <row r="7432" spans="21:22" x14ac:dyDescent="0.2">
      <c r="U7432" s="78"/>
      <c r="V7432" s="79"/>
    </row>
    <row r="7433" spans="21:22" x14ac:dyDescent="0.2">
      <c r="U7433" s="78"/>
      <c r="V7433" s="79"/>
    </row>
    <row r="7434" spans="21:22" x14ac:dyDescent="0.2">
      <c r="U7434" s="78"/>
      <c r="V7434" s="79"/>
    </row>
    <row r="7435" spans="21:22" x14ac:dyDescent="0.2">
      <c r="U7435" s="78"/>
      <c r="V7435" s="79"/>
    </row>
    <row r="7436" spans="21:22" x14ac:dyDescent="0.2">
      <c r="U7436" s="78"/>
      <c r="V7436" s="79"/>
    </row>
    <row r="7437" spans="21:22" x14ac:dyDescent="0.2">
      <c r="U7437" s="78"/>
      <c r="V7437" s="79"/>
    </row>
    <row r="7438" spans="21:22" x14ac:dyDescent="0.2">
      <c r="U7438" s="78"/>
      <c r="V7438" s="79"/>
    </row>
    <row r="7439" spans="21:22" x14ac:dyDescent="0.2">
      <c r="U7439" s="78"/>
      <c r="V7439" s="79"/>
    </row>
    <row r="7440" spans="21:22" x14ac:dyDescent="0.2">
      <c r="U7440" s="78"/>
      <c r="V7440" s="79"/>
    </row>
    <row r="7441" spans="21:22" x14ac:dyDescent="0.2">
      <c r="U7441" s="78"/>
      <c r="V7441" s="79"/>
    </row>
    <row r="7442" spans="21:22" x14ac:dyDescent="0.2">
      <c r="U7442" s="78"/>
      <c r="V7442" s="79"/>
    </row>
    <row r="7443" spans="21:22" x14ac:dyDescent="0.2">
      <c r="U7443" s="78"/>
      <c r="V7443" s="79"/>
    </row>
    <row r="7444" spans="21:22" x14ac:dyDescent="0.2">
      <c r="U7444" s="78"/>
      <c r="V7444" s="79"/>
    </row>
    <row r="7445" spans="21:22" x14ac:dyDescent="0.2">
      <c r="U7445" s="78"/>
      <c r="V7445" s="79"/>
    </row>
    <row r="7446" spans="21:22" x14ac:dyDescent="0.2">
      <c r="U7446" s="78"/>
      <c r="V7446" s="79"/>
    </row>
    <row r="7447" spans="21:22" x14ac:dyDescent="0.2">
      <c r="U7447" s="78"/>
      <c r="V7447" s="79"/>
    </row>
    <row r="7448" spans="21:22" x14ac:dyDescent="0.2">
      <c r="U7448" s="78"/>
      <c r="V7448" s="79"/>
    </row>
    <row r="7449" spans="21:22" x14ac:dyDescent="0.2">
      <c r="U7449" s="78"/>
      <c r="V7449" s="79"/>
    </row>
    <row r="7450" spans="21:22" x14ac:dyDescent="0.2">
      <c r="U7450" s="78"/>
      <c r="V7450" s="79"/>
    </row>
    <row r="7451" spans="21:22" x14ac:dyDescent="0.2">
      <c r="U7451" s="78"/>
      <c r="V7451" s="79"/>
    </row>
    <row r="7452" spans="21:22" x14ac:dyDescent="0.2">
      <c r="U7452" s="78"/>
      <c r="V7452" s="79"/>
    </row>
    <row r="7453" spans="21:22" x14ac:dyDescent="0.2">
      <c r="U7453" s="78"/>
      <c r="V7453" s="79"/>
    </row>
    <row r="7454" spans="21:22" x14ac:dyDescent="0.2">
      <c r="U7454" s="78"/>
      <c r="V7454" s="79"/>
    </row>
    <row r="7455" spans="21:22" x14ac:dyDescent="0.2">
      <c r="U7455" s="78"/>
      <c r="V7455" s="79"/>
    </row>
    <row r="7456" spans="21:22" x14ac:dyDescent="0.2">
      <c r="U7456" s="78"/>
      <c r="V7456" s="79"/>
    </row>
    <row r="7457" spans="21:22" x14ac:dyDescent="0.2">
      <c r="U7457" s="78"/>
      <c r="V7457" s="79"/>
    </row>
    <row r="7458" spans="21:22" x14ac:dyDescent="0.2">
      <c r="U7458" s="78"/>
      <c r="V7458" s="79"/>
    </row>
    <row r="7459" spans="21:22" x14ac:dyDescent="0.2">
      <c r="U7459" s="78"/>
      <c r="V7459" s="79"/>
    </row>
    <row r="7460" spans="21:22" x14ac:dyDescent="0.2">
      <c r="U7460" s="78"/>
      <c r="V7460" s="79"/>
    </row>
    <row r="7461" spans="21:22" x14ac:dyDescent="0.2">
      <c r="U7461" s="78"/>
      <c r="V7461" s="79"/>
    </row>
    <row r="7462" spans="21:22" x14ac:dyDescent="0.2">
      <c r="U7462" s="78"/>
      <c r="V7462" s="79"/>
    </row>
    <row r="7463" spans="21:22" x14ac:dyDescent="0.2">
      <c r="U7463" s="78"/>
      <c r="V7463" s="79"/>
    </row>
    <row r="7464" spans="21:22" x14ac:dyDescent="0.2">
      <c r="U7464" s="78"/>
      <c r="V7464" s="79"/>
    </row>
    <row r="7465" spans="21:22" x14ac:dyDescent="0.2">
      <c r="U7465" s="78"/>
      <c r="V7465" s="79"/>
    </row>
    <row r="7466" spans="21:22" x14ac:dyDescent="0.2">
      <c r="U7466" s="78"/>
      <c r="V7466" s="79"/>
    </row>
    <row r="7467" spans="21:22" x14ac:dyDescent="0.2">
      <c r="U7467" s="78"/>
      <c r="V7467" s="79"/>
    </row>
    <row r="7468" spans="21:22" x14ac:dyDescent="0.2">
      <c r="U7468" s="78"/>
      <c r="V7468" s="79"/>
    </row>
    <row r="7469" spans="21:22" x14ac:dyDescent="0.2">
      <c r="U7469" s="78"/>
      <c r="V7469" s="79"/>
    </row>
    <row r="7470" spans="21:22" x14ac:dyDescent="0.2">
      <c r="U7470" s="78"/>
      <c r="V7470" s="79"/>
    </row>
    <row r="7471" spans="21:22" x14ac:dyDescent="0.2">
      <c r="U7471" s="78"/>
      <c r="V7471" s="79"/>
    </row>
    <row r="7472" spans="21:22" x14ac:dyDescent="0.2">
      <c r="U7472" s="78"/>
      <c r="V7472" s="79"/>
    </row>
    <row r="7473" spans="21:22" x14ac:dyDescent="0.2">
      <c r="U7473" s="78"/>
      <c r="V7473" s="79"/>
    </row>
    <row r="7474" spans="21:22" x14ac:dyDescent="0.2">
      <c r="U7474" s="78"/>
      <c r="V7474" s="79"/>
    </row>
    <row r="7475" spans="21:22" x14ac:dyDescent="0.2">
      <c r="U7475" s="78"/>
      <c r="V7475" s="79"/>
    </row>
    <row r="7476" spans="21:22" x14ac:dyDescent="0.2">
      <c r="U7476" s="78"/>
      <c r="V7476" s="79"/>
    </row>
    <row r="7477" spans="21:22" x14ac:dyDescent="0.2">
      <c r="U7477" s="78"/>
      <c r="V7477" s="79"/>
    </row>
    <row r="7478" spans="21:22" x14ac:dyDescent="0.2">
      <c r="U7478" s="78"/>
      <c r="V7478" s="79"/>
    </row>
    <row r="7479" spans="21:22" x14ac:dyDescent="0.2">
      <c r="U7479" s="78"/>
      <c r="V7479" s="79"/>
    </row>
    <row r="7480" spans="21:22" x14ac:dyDescent="0.2">
      <c r="U7480" s="78"/>
      <c r="V7480" s="79"/>
    </row>
    <row r="7481" spans="21:22" x14ac:dyDescent="0.2">
      <c r="U7481" s="78"/>
      <c r="V7481" s="79"/>
    </row>
    <row r="7482" spans="21:22" x14ac:dyDescent="0.2">
      <c r="U7482" s="78"/>
      <c r="V7482" s="79"/>
    </row>
    <row r="7483" spans="21:22" x14ac:dyDescent="0.2">
      <c r="U7483" s="78"/>
      <c r="V7483" s="79"/>
    </row>
    <row r="7484" spans="21:22" x14ac:dyDescent="0.2">
      <c r="U7484" s="78"/>
      <c r="V7484" s="79"/>
    </row>
    <row r="7485" spans="21:22" x14ac:dyDescent="0.2">
      <c r="U7485" s="78"/>
      <c r="V7485" s="79"/>
    </row>
    <row r="7486" spans="21:22" x14ac:dyDescent="0.2">
      <c r="U7486" s="78"/>
      <c r="V7486" s="79"/>
    </row>
    <row r="7487" spans="21:22" x14ac:dyDescent="0.2">
      <c r="U7487" s="78"/>
      <c r="V7487" s="79"/>
    </row>
    <row r="7488" spans="21:22" x14ac:dyDescent="0.2">
      <c r="U7488" s="78"/>
      <c r="V7488" s="79"/>
    </row>
    <row r="7489" spans="21:22" x14ac:dyDescent="0.2">
      <c r="U7489" s="78"/>
      <c r="V7489" s="79"/>
    </row>
    <row r="7490" spans="21:22" x14ac:dyDescent="0.2">
      <c r="U7490" s="78"/>
      <c r="V7490" s="79"/>
    </row>
    <row r="7491" spans="21:22" x14ac:dyDescent="0.2">
      <c r="U7491" s="78"/>
      <c r="V7491" s="79"/>
    </row>
    <row r="7492" spans="21:22" x14ac:dyDescent="0.2">
      <c r="U7492" s="78"/>
      <c r="V7492" s="79"/>
    </row>
    <row r="7493" spans="21:22" x14ac:dyDescent="0.2">
      <c r="U7493" s="78"/>
      <c r="V7493" s="79"/>
    </row>
    <row r="7494" spans="21:22" x14ac:dyDescent="0.2">
      <c r="U7494" s="78"/>
      <c r="V7494" s="79"/>
    </row>
    <row r="7495" spans="21:22" x14ac:dyDescent="0.2">
      <c r="U7495" s="78"/>
      <c r="V7495" s="79"/>
    </row>
    <row r="7496" spans="21:22" x14ac:dyDescent="0.2">
      <c r="U7496" s="78"/>
      <c r="V7496" s="79"/>
    </row>
    <row r="7497" spans="21:22" x14ac:dyDescent="0.2">
      <c r="U7497" s="78"/>
      <c r="V7497" s="79"/>
    </row>
    <row r="7498" spans="21:22" x14ac:dyDescent="0.2">
      <c r="U7498" s="78"/>
      <c r="V7498" s="79"/>
    </row>
    <row r="7499" spans="21:22" x14ac:dyDescent="0.2">
      <c r="U7499" s="78"/>
      <c r="V7499" s="79"/>
    </row>
    <row r="7500" spans="21:22" x14ac:dyDescent="0.2">
      <c r="U7500" s="78"/>
      <c r="V7500" s="79"/>
    </row>
    <row r="7501" spans="21:22" x14ac:dyDescent="0.2">
      <c r="U7501" s="78"/>
      <c r="V7501" s="79"/>
    </row>
    <row r="7502" spans="21:22" x14ac:dyDescent="0.2">
      <c r="U7502" s="78"/>
      <c r="V7502" s="79"/>
    </row>
    <row r="7503" spans="21:22" x14ac:dyDescent="0.2">
      <c r="U7503" s="78"/>
      <c r="V7503" s="79"/>
    </row>
    <row r="7504" spans="21:22" x14ac:dyDescent="0.2">
      <c r="U7504" s="78"/>
      <c r="V7504" s="79"/>
    </row>
    <row r="7505" spans="21:22" x14ac:dyDescent="0.2">
      <c r="U7505" s="78"/>
      <c r="V7505" s="79"/>
    </row>
    <row r="7506" spans="21:22" x14ac:dyDescent="0.2">
      <c r="U7506" s="78"/>
      <c r="V7506" s="79"/>
    </row>
    <row r="7507" spans="21:22" x14ac:dyDescent="0.2">
      <c r="U7507" s="78"/>
      <c r="V7507" s="79"/>
    </row>
    <row r="7508" spans="21:22" x14ac:dyDescent="0.2">
      <c r="U7508" s="78"/>
      <c r="V7508" s="79"/>
    </row>
    <row r="7509" spans="21:22" x14ac:dyDescent="0.2">
      <c r="U7509" s="78"/>
      <c r="V7509" s="79"/>
    </row>
    <row r="7510" spans="21:22" x14ac:dyDescent="0.2">
      <c r="U7510" s="78"/>
      <c r="V7510" s="79"/>
    </row>
    <row r="7511" spans="21:22" x14ac:dyDescent="0.2">
      <c r="U7511" s="78"/>
      <c r="V7511" s="79"/>
    </row>
    <row r="7512" spans="21:22" x14ac:dyDescent="0.2">
      <c r="U7512" s="78"/>
      <c r="V7512" s="79"/>
    </row>
    <row r="7513" spans="21:22" x14ac:dyDescent="0.2">
      <c r="U7513" s="78"/>
      <c r="V7513" s="79"/>
    </row>
    <row r="7514" spans="21:22" x14ac:dyDescent="0.2">
      <c r="U7514" s="78"/>
      <c r="V7514" s="79"/>
    </row>
    <row r="7515" spans="21:22" x14ac:dyDescent="0.2">
      <c r="U7515" s="78"/>
      <c r="V7515" s="79"/>
    </row>
    <row r="7516" spans="21:22" x14ac:dyDescent="0.2">
      <c r="U7516" s="78"/>
      <c r="V7516" s="79"/>
    </row>
    <row r="7517" spans="21:22" x14ac:dyDescent="0.2">
      <c r="U7517" s="78"/>
      <c r="V7517" s="79"/>
    </row>
    <row r="7518" spans="21:22" x14ac:dyDescent="0.2">
      <c r="U7518" s="78"/>
      <c r="V7518" s="79"/>
    </row>
    <row r="7519" spans="21:22" x14ac:dyDescent="0.2">
      <c r="U7519" s="78"/>
      <c r="V7519" s="79"/>
    </row>
    <row r="7520" spans="21:22" x14ac:dyDescent="0.2">
      <c r="U7520" s="78"/>
      <c r="V7520" s="79"/>
    </row>
    <row r="7521" spans="21:22" x14ac:dyDescent="0.2">
      <c r="U7521" s="78"/>
      <c r="V7521" s="79"/>
    </row>
    <row r="7522" spans="21:22" x14ac:dyDescent="0.2">
      <c r="U7522" s="78"/>
      <c r="V7522" s="79"/>
    </row>
    <row r="7523" spans="21:22" x14ac:dyDescent="0.2">
      <c r="U7523" s="78"/>
      <c r="V7523" s="79"/>
    </row>
    <row r="7524" spans="21:22" x14ac:dyDescent="0.2">
      <c r="U7524" s="78"/>
      <c r="V7524" s="79"/>
    </row>
    <row r="7525" spans="21:22" x14ac:dyDescent="0.2">
      <c r="U7525" s="78"/>
      <c r="V7525" s="79"/>
    </row>
    <row r="7526" spans="21:22" x14ac:dyDescent="0.2">
      <c r="U7526" s="78"/>
      <c r="V7526" s="79"/>
    </row>
    <row r="7527" spans="21:22" x14ac:dyDescent="0.2">
      <c r="U7527" s="78"/>
      <c r="V7527" s="79"/>
    </row>
    <row r="7528" spans="21:22" x14ac:dyDescent="0.2">
      <c r="U7528" s="78"/>
      <c r="V7528" s="79"/>
    </row>
    <row r="7529" spans="21:22" x14ac:dyDescent="0.2">
      <c r="U7529" s="78"/>
      <c r="V7529" s="79"/>
    </row>
    <row r="7530" spans="21:22" x14ac:dyDescent="0.2">
      <c r="U7530" s="78"/>
      <c r="V7530" s="79"/>
    </row>
    <row r="7531" spans="21:22" x14ac:dyDescent="0.2">
      <c r="U7531" s="78"/>
      <c r="V7531" s="79"/>
    </row>
    <row r="7532" spans="21:22" x14ac:dyDescent="0.2">
      <c r="U7532" s="78"/>
      <c r="V7532" s="79"/>
    </row>
    <row r="7533" spans="21:22" x14ac:dyDescent="0.2">
      <c r="U7533" s="78"/>
      <c r="V7533" s="79"/>
    </row>
    <row r="7534" spans="21:22" x14ac:dyDescent="0.2">
      <c r="U7534" s="78"/>
      <c r="V7534" s="79"/>
    </row>
    <row r="7535" spans="21:22" x14ac:dyDescent="0.2">
      <c r="U7535" s="78"/>
      <c r="V7535" s="79"/>
    </row>
    <row r="7536" spans="21:22" x14ac:dyDescent="0.2">
      <c r="U7536" s="78"/>
      <c r="V7536" s="79"/>
    </row>
    <row r="7537" spans="21:22" x14ac:dyDescent="0.2">
      <c r="U7537" s="78"/>
      <c r="V7537" s="79"/>
    </row>
    <row r="7538" spans="21:22" x14ac:dyDescent="0.2">
      <c r="U7538" s="78"/>
      <c r="V7538" s="79"/>
    </row>
    <row r="7539" spans="21:22" x14ac:dyDescent="0.2">
      <c r="U7539" s="78"/>
      <c r="V7539" s="79"/>
    </row>
    <row r="7540" spans="21:22" x14ac:dyDescent="0.2">
      <c r="U7540" s="78"/>
      <c r="V7540" s="79"/>
    </row>
    <row r="7541" spans="21:22" x14ac:dyDescent="0.2">
      <c r="U7541" s="78"/>
      <c r="V7541" s="79"/>
    </row>
    <row r="7542" spans="21:22" x14ac:dyDescent="0.2">
      <c r="U7542" s="78"/>
      <c r="V7542" s="79"/>
    </row>
    <row r="7543" spans="21:22" x14ac:dyDescent="0.2">
      <c r="U7543" s="78"/>
      <c r="V7543" s="79"/>
    </row>
    <row r="7544" spans="21:22" x14ac:dyDescent="0.2">
      <c r="U7544" s="78"/>
      <c r="V7544" s="79"/>
    </row>
    <row r="7545" spans="21:22" x14ac:dyDescent="0.2">
      <c r="U7545" s="78"/>
      <c r="V7545" s="79"/>
    </row>
    <row r="7546" spans="21:22" x14ac:dyDescent="0.2">
      <c r="U7546" s="78"/>
      <c r="V7546" s="79"/>
    </row>
    <row r="7547" spans="21:22" x14ac:dyDescent="0.2">
      <c r="U7547" s="78"/>
      <c r="V7547" s="79"/>
    </row>
    <row r="7548" spans="21:22" x14ac:dyDescent="0.2">
      <c r="U7548" s="78"/>
      <c r="V7548" s="79"/>
    </row>
    <row r="7549" spans="21:22" x14ac:dyDescent="0.2">
      <c r="U7549" s="78"/>
      <c r="V7549" s="79"/>
    </row>
    <row r="7550" spans="21:22" x14ac:dyDescent="0.2">
      <c r="U7550" s="78"/>
      <c r="V7550" s="79"/>
    </row>
    <row r="7551" spans="21:22" x14ac:dyDescent="0.2">
      <c r="U7551" s="78"/>
      <c r="V7551" s="79"/>
    </row>
    <row r="7552" spans="21:22" x14ac:dyDescent="0.2">
      <c r="U7552" s="78"/>
      <c r="V7552" s="79"/>
    </row>
    <row r="7553" spans="21:22" x14ac:dyDescent="0.2">
      <c r="U7553" s="78"/>
      <c r="V7553" s="79"/>
    </row>
    <row r="7554" spans="21:22" x14ac:dyDescent="0.2">
      <c r="U7554" s="78"/>
      <c r="V7554" s="79"/>
    </row>
    <row r="7555" spans="21:22" x14ac:dyDescent="0.2">
      <c r="U7555" s="78"/>
      <c r="V7555" s="79"/>
    </row>
    <row r="7556" spans="21:22" x14ac:dyDescent="0.2">
      <c r="U7556" s="78"/>
      <c r="V7556" s="79"/>
    </row>
    <row r="7557" spans="21:22" x14ac:dyDescent="0.2">
      <c r="U7557" s="78"/>
      <c r="V7557" s="79"/>
    </row>
    <row r="7558" spans="21:22" x14ac:dyDescent="0.2">
      <c r="U7558" s="78"/>
      <c r="V7558" s="79"/>
    </row>
    <row r="7559" spans="21:22" x14ac:dyDescent="0.2">
      <c r="U7559" s="78"/>
      <c r="V7559" s="79"/>
    </row>
    <row r="7560" spans="21:22" x14ac:dyDescent="0.2">
      <c r="U7560" s="78"/>
      <c r="V7560" s="79"/>
    </row>
    <row r="7561" spans="21:22" x14ac:dyDescent="0.2">
      <c r="U7561" s="78"/>
      <c r="V7561" s="79"/>
    </row>
    <row r="7562" spans="21:22" x14ac:dyDescent="0.2">
      <c r="U7562" s="78"/>
      <c r="V7562" s="79"/>
    </row>
    <row r="7563" spans="21:22" x14ac:dyDescent="0.2">
      <c r="U7563" s="78"/>
      <c r="V7563" s="79"/>
    </row>
    <row r="7564" spans="21:22" x14ac:dyDescent="0.2">
      <c r="U7564" s="78"/>
      <c r="V7564" s="79"/>
    </row>
    <row r="7565" spans="21:22" x14ac:dyDescent="0.2">
      <c r="U7565" s="78"/>
      <c r="V7565" s="79"/>
    </row>
    <row r="7566" spans="21:22" x14ac:dyDescent="0.2">
      <c r="U7566" s="78"/>
      <c r="V7566" s="79"/>
    </row>
    <row r="7567" spans="21:22" x14ac:dyDescent="0.2">
      <c r="U7567" s="78"/>
      <c r="V7567" s="79"/>
    </row>
    <row r="7568" spans="21:22" x14ac:dyDescent="0.2">
      <c r="U7568" s="78"/>
      <c r="V7568" s="79"/>
    </row>
    <row r="7569" spans="21:22" x14ac:dyDescent="0.2">
      <c r="U7569" s="78"/>
      <c r="V7569" s="79"/>
    </row>
    <row r="7570" spans="21:22" x14ac:dyDescent="0.2">
      <c r="U7570" s="78"/>
      <c r="V7570" s="79"/>
    </row>
    <row r="7571" spans="21:22" x14ac:dyDescent="0.2">
      <c r="U7571" s="78"/>
      <c r="V7571" s="79"/>
    </row>
    <row r="7572" spans="21:22" x14ac:dyDescent="0.2">
      <c r="U7572" s="78"/>
      <c r="V7572" s="79"/>
    </row>
    <row r="7573" spans="21:22" x14ac:dyDescent="0.2">
      <c r="U7573" s="78"/>
      <c r="V7573" s="79"/>
    </row>
    <row r="7574" spans="21:22" x14ac:dyDescent="0.2">
      <c r="U7574" s="78"/>
      <c r="V7574" s="79"/>
    </row>
    <row r="7575" spans="21:22" x14ac:dyDescent="0.2">
      <c r="U7575" s="78"/>
      <c r="V7575" s="79"/>
    </row>
    <row r="7576" spans="21:22" x14ac:dyDescent="0.2">
      <c r="U7576" s="78"/>
      <c r="V7576" s="79"/>
    </row>
    <row r="7577" spans="21:22" x14ac:dyDescent="0.2">
      <c r="U7577" s="78"/>
      <c r="V7577" s="79"/>
    </row>
    <row r="7578" spans="21:22" x14ac:dyDescent="0.2">
      <c r="U7578" s="78"/>
      <c r="V7578" s="79"/>
    </row>
    <row r="7579" spans="21:22" x14ac:dyDescent="0.2">
      <c r="U7579" s="78"/>
      <c r="V7579" s="79"/>
    </row>
    <row r="7580" spans="21:22" x14ac:dyDescent="0.2">
      <c r="U7580" s="78"/>
      <c r="V7580" s="79"/>
    </row>
    <row r="7581" spans="21:22" x14ac:dyDescent="0.2">
      <c r="U7581" s="78"/>
      <c r="V7581" s="79"/>
    </row>
    <row r="7582" spans="21:22" x14ac:dyDescent="0.2">
      <c r="U7582" s="78"/>
      <c r="V7582" s="79"/>
    </row>
    <row r="7583" spans="21:22" x14ac:dyDescent="0.2">
      <c r="U7583" s="78"/>
      <c r="V7583" s="79"/>
    </row>
    <row r="7584" spans="21:22" x14ac:dyDescent="0.2">
      <c r="U7584" s="78"/>
      <c r="V7584" s="79"/>
    </row>
    <row r="7585" spans="21:22" x14ac:dyDescent="0.2">
      <c r="U7585" s="78"/>
      <c r="V7585" s="79"/>
    </row>
    <row r="7586" spans="21:22" x14ac:dyDescent="0.2">
      <c r="U7586" s="78"/>
      <c r="V7586" s="79"/>
    </row>
    <row r="7587" spans="21:22" x14ac:dyDescent="0.2">
      <c r="U7587" s="78"/>
      <c r="V7587" s="79"/>
    </row>
    <row r="7588" spans="21:22" x14ac:dyDescent="0.2">
      <c r="U7588" s="78"/>
      <c r="V7588" s="79"/>
    </row>
    <row r="7589" spans="21:22" x14ac:dyDescent="0.2">
      <c r="U7589" s="78"/>
      <c r="V7589" s="79"/>
    </row>
    <row r="7590" spans="21:22" x14ac:dyDescent="0.2">
      <c r="U7590" s="78"/>
      <c r="V7590" s="79"/>
    </row>
    <row r="7591" spans="21:22" x14ac:dyDescent="0.2">
      <c r="U7591" s="78"/>
      <c r="V7591" s="79"/>
    </row>
    <row r="7592" spans="21:22" x14ac:dyDescent="0.2">
      <c r="U7592" s="78"/>
      <c r="V7592" s="79"/>
    </row>
    <row r="7593" spans="21:22" x14ac:dyDescent="0.2">
      <c r="U7593" s="78"/>
      <c r="V7593" s="79"/>
    </row>
    <row r="7594" spans="21:22" x14ac:dyDescent="0.2">
      <c r="U7594" s="78"/>
      <c r="V7594" s="79"/>
    </row>
    <row r="7595" spans="21:22" x14ac:dyDescent="0.2">
      <c r="U7595" s="78"/>
      <c r="V7595" s="79"/>
    </row>
    <row r="7596" spans="21:22" x14ac:dyDescent="0.2">
      <c r="U7596" s="78"/>
      <c r="V7596" s="79"/>
    </row>
    <row r="7597" spans="21:22" x14ac:dyDescent="0.2">
      <c r="U7597" s="78"/>
      <c r="V7597" s="79"/>
    </row>
    <row r="7598" spans="21:22" x14ac:dyDescent="0.2">
      <c r="U7598" s="78"/>
      <c r="V7598" s="79"/>
    </row>
    <row r="7599" spans="21:22" x14ac:dyDescent="0.2">
      <c r="U7599" s="78"/>
      <c r="V7599" s="79"/>
    </row>
    <row r="7600" spans="21:22" x14ac:dyDescent="0.2">
      <c r="U7600" s="78"/>
      <c r="V7600" s="79"/>
    </row>
    <row r="7601" spans="21:22" x14ac:dyDescent="0.2">
      <c r="U7601" s="78"/>
      <c r="V7601" s="79"/>
    </row>
    <row r="7602" spans="21:22" x14ac:dyDescent="0.2">
      <c r="U7602" s="78"/>
      <c r="V7602" s="79"/>
    </row>
    <row r="7603" spans="21:22" x14ac:dyDescent="0.2">
      <c r="U7603" s="78"/>
      <c r="V7603" s="79"/>
    </row>
    <row r="7604" spans="21:22" x14ac:dyDescent="0.2">
      <c r="U7604" s="78"/>
      <c r="V7604" s="79"/>
    </row>
    <row r="7605" spans="21:22" x14ac:dyDescent="0.2">
      <c r="U7605" s="78"/>
      <c r="V7605" s="79"/>
    </row>
    <row r="7606" spans="21:22" x14ac:dyDescent="0.2">
      <c r="U7606" s="78"/>
      <c r="V7606" s="79"/>
    </row>
    <row r="7607" spans="21:22" x14ac:dyDescent="0.2">
      <c r="U7607" s="78"/>
      <c r="V7607" s="79"/>
    </row>
    <row r="7608" spans="21:22" x14ac:dyDescent="0.2">
      <c r="U7608" s="78"/>
      <c r="V7608" s="79"/>
    </row>
    <row r="7609" spans="21:22" x14ac:dyDescent="0.2">
      <c r="U7609" s="78"/>
      <c r="V7609" s="79"/>
    </row>
    <row r="7610" spans="21:22" x14ac:dyDescent="0.2">
      <c r="U7610" s="78"/>
      <c r="V7610" s="79"/>
    </row>
    <row r="7611" spans="21:22" x14ac:dyDescent="0.2">
      <c r="U7611" s="78"/>
      <c r="V7611" s="79"/>
    </row>
    <row r="7612" spans="21:22" x14ac:dyDescent="0.2">
      <c r="U7612" s="78"/>
      <c r="V7612" s="79"/>
    </row>
    <row r="7613" spans="21:22" x14ac:dyDescent="0.2">
      <c r="U7613" s="78"/>
      <c r="V7613" s="79"/>
    </row>
    <row r="7614" spans="21:22" x14ac:dyDescent="0.2">
      <c r="U7614" s="78"/>
      <c r="V7614" s="79"/>
    </row>
    <row r="7615" spans="21:22" x14ac:dyDescent="0.2">
      <c r="U7615" s="78"/>
      <c r="V7615" s="79"/>
    </row>
    <row r="7616" spans="21:22" x14ac:dyDescent="0.2">
      <c r="U7616" s="78"/>
      <c r="V7616" s="79"/>
    </row>
    <row r="7617" spans="21:22" x14ac:dyDescent="0.2">
      <c r="U7617" s="78"/>
      <c r="V7617" s="79"/>
    </row>
    <row r="7618" spans="21:22" x14ac:dyDescent="0.2">
      <c r="U7618" s="78"/>
      <c r="V7618" s="79"/>
    </row>
    <row r="7619" spans="21:22" x14ac:dyDescent="0.2">
      <c r="U7619" s="78"/>
      <c r="V7619" s="79"/>
    </row>
    <row r="7620" spans="21:22" x14ac:dyDescent="0.2">
      <c r="U7620" s="78"/>
      <c r="V7620" s="79"/>
    </row>
    <row r="7621" spans="21:22" x14ac:dyDescent="0.2">
      <c r="U7621" s="78"/>
      <c r="V7621" s="79"/>
    </row>
    <row r="7622" spans="21:22" x14ac:dyDescent="0.2">
      <c r="U7622" s="78"/>
      <c r="V7622" s="79"/>
    </row>
    <row r="7623" spans="21:22" x14ac:dyDescent="0.2">
      <c r="U7623" s="78"/>
      <c r="V7623" s="79"/>
    </row>
    <row r="7624" spans="21:22" x14ac:dyDescent="0.2">
      <c r="U7624" s="78"/>
      <c r="V7624" s="79"/>
    </row>
    <row r="7625" spans="21:22" x14ac:dyDescent="0.2">
      <c r="U7625" s="78"/>
      <c r="V7625" s="79"/>
    </row>
    <row r="7626" spans="21:22" x14ac:dyDescent="0.2">
      <c r="U7626" s="78"/>
      <c r="V7626" s="79"/>
    </row>
    <row r="7627" spans="21:22" x14ac:dyDescent="0.2">
      <c r="U7627" s="78"/>
      <c r="V7627" s="79"/>
    </row>
    <row r="7628" spans="21:22" x14ac:dyDescent="0.2">
      <c r="U7628" s="78"/>
      <c r="V7628" s="79"/>
    </row>
    <row r="7629" spans="21:22" x14ac:dyDescent="0.2">
      <c r="U7629" s="78"/>
      <c r="V7629" s="79"/>
    </row>
    <row r="7630" spans="21:22" x14ac:dyDescent="0.2">
      <c r="U7630" s="78"/>
      <c r="V7630" s="79"/>
    </row>
    <row r="7631" spans="21:22" x14ac:dyDescent="0.2">
      <c r="U7631" s="78"/>
      <c r="V7631" s="79"/>
    </row>
    <row r="7632" spans="21:22" x14ac:dyDescent="0.2">
      <c r="U7632" s="78"/>
      <c r="V7632" s="79"/>
    </row>
    <row r="7633" spans="21:22" x14ac:dyDescent="0.2">
      <c r="U7633" s="78"/>
      <c r="V7633" s="79"/>
    </row>
    <row r="7634" spans="21:22" x14ac:dyDescent="0.2">
      <c r="U7634" s="78"/>
      <c r="V7634" s="79"/>
    </row>
    <row r="7635" spans="21:22" x14ac:dyDescent="0.2">
      <c r="U7635" s="78"/>
      <c r="V7635" s="79"/>
    </row>
    <row r="7636" spans="21:22" x14ac:dyDescent="0.2">
      <c r="U7636" s="78"/>
      <c r="V7636" s="79"/>
    </row>
    <row r="7637" spans="21:22" x14ac:dyDescent="0.2">
      <c r="U7637" s="78"/>
      <c r="V7637" s="79"/>
    </row>
    <row r="7638" spans="21:22" x14ac:dyDescent="0.2">
      <c r="U7638" s="78"/>
      <c r="V7638" s="79"/>
    </row>
    <row r="7639" spans="21:22" x14ac:dyDescent="0.2">
      <c r="U7639" s="78"/>
      <c r="V7639" s="79"/>
    </row>
    <row r="7640" spans="21:22" x14ac:dyDescent="0.2">
      <c r="U7640" s="78"/>
      <c r="V7640" s="79"/>
    </row>
    <row r="7641" spans="21:22" x14ac:dyDescent="0.2">
      <c r="U7641" s="78"/>
      <c r="V7641" s="79"/>
    </row>
    <row r="7642" spans="21:22" x14ac:dyDescent="0.2">
      <c r="U7642" s="78"/>
      <c r="V7642" s="79"/>
    </row>
    <row r="7643" spans="21:22" x14ac:dyDescent="0.2">
      <c r="U7643" s="78"/>
      <c r="V7643" s="79"/>
    </row>
    <row r="7644" spans="21:22" x14ac:dyDescent="0.2">
      <c r="U7644" s="78"/>
      <c r="V7644" s="79"/>
    </row>
    <row r="7645" spans="21:22" x14ac:dyDescent="0.2">
      <c r="U7645" s="78"/>
      <c r="V7645" s="79"/>
    </row>
    <row r="7646" spans="21:22" x14ac:dyDescent="0.2">
      <c r="U7646" s="78"/>
      <c r="V7646" s="79"/>
    </row>
    <row r="7647" spans="21:22" x14ac:dyDescent="0.2">
      <c r="U7647" s="78"/>
      <c r="V7647" s="79"/>
    </row>
    <row r="7648" spans="21:22" x14ac:dyDescent="0.2">
      <c r="U7648" s="78"/>
      <c r="V7648" s="79"/>
    </row>
    <row r="7649" spans="21:22" x14ac:dyDescent="0.2">
      <c r="U7649" s="78"/>
      <c r="V7649" s="79"/>
    </row>
    <row r="7650" spans="21:22" x14ac:dyDescent="0.2">
      <c r="U7650" s="78"/>
      <c r="V7650" s="79"/>
    </row>
    <row r="7651" spans="21:22" x14ac:dyDescent="0.2">
      <c r="U7651" s="78"/>
      <c r="V7651" s="79"/>
    </row>
    <row r="7652" spans="21:22" x14ac:dyDescent="0.2">
      <c r="U7652" s="78"/>
      <c r="V7652" s="79"/>
    </row>
    <row r="7653" spans="21:22" x14ac:dyDescent="0.2">
      <c r="U7653" s="78"/>
      <c r="V7653" s="79"/>
    </row>
    <row r="7654" spans="21:22" x14ac:dyDescent="0.2">
      <c r="U7654" s="78"/>
      <c r="V7654" s="79"/>
    </row>
    <row r="7655" spans="21:22" x14ac:dyDescent="0.2">
      <c r="U7655" s="78"/>
      <c r="V7655" s="79"/>
    </row>
    <row r="7656" spans="21:22" x14ac:dyDescent="0.2">
      <c r="U7656" s="78"/>
      <c r="V7656" s="79"/>
    </row>
    <row r="7657" spans="21:22" x14ac:dyDescent="0.2">
      <c r="U7657" s="78"/>
      <c r="V7657" s="79"/>
    </row>
    <row r="7658" spans="21:22" x14ac:dyDescent="0.2">
      <c r="U7658" s="78"/>
      <c r="V7658" s="79"/>
    </row>
    <row r="7659" spans="21:22" x14ac:dyDescent="0.2">
      <c r="U7659" s="78"/>
      <c r="V7659" s="79"/>
    </row>
    <row r="7660" spans="21:22" x14ac:dyDescent="0.2">
      <c r="U7660" s="78"/>
      <c r="V7660" s="79"/>
    </row>
    <row r="7661" spans="21:22" x14ac:dyDescent="0.2">
      <c r="U7661" s="78"/>
      <c r="V7661" s="79"/>
    </row>
    <row r="7662" spans="21:22" x14ac:dyDescent="0.2">
      <c r="U7662" s="78"/>
      <c r="V7662" s="79"/>
    </row>
    <row r="7663" spans="21:22" x14ac:dyDescent="0.2">
      <c r="U7663" s="78"/>
      <c r="V7663" s="79"/>
    </row>
    <row r="7664" spans="21:22" x14ac:dyDescent="0.2">
      <c r="U7664" s="78"/>
      <c r="V7664" s="79"/>
    </row>
    <row r="7665" spans="21:22" x14ac:dyDescent="0.2">
      <c r="U7665" s="78"/>
      <c r="V7665" s="79"/>
    </row>
    <row r="7666" spans="21:22" x14ac:dyDescent="0.2">
      <c r="U7666" s="78"/>
      <c r="V7666" s="79"/>
    </row>
    <row r="7667" spans="21:22" x14ac:dyDescent="0.2">
      <c r="U7667" s="78"/>
      <c r="V7667" s="79"/>
    </row>
    <row r="7668" spans="21:22" x14ac:dyDescent="0.2">
      <c r="U7668" s="78"/>
      <c r="V7668" s="79"/>
    </row>
    <row r="7669" spans="21:22" x14ac:dyDescent="0.2">
      <c r="U7669" s="78"/>
      <c r="V7669" s="79"/>
    </row>
    <row r="7670" spans="21:22" x14ac:dyDescent="0.2">
      <c r="U7670" s="78"/>
      <c r="V7670" s="79"/>
    </row>
    <row r="7671" spans="21:22" x14ac:dyDescent="0.2">
      <c r="U7671" s="78"/>
      <c r="V7671" s="79"/>
    </row>
  </sheetData>
  <mergeCells count="16">
    <mergeCell ref="Y2:Y4"/>
    <mergeCell ref="A1:A3"/>
    <mergeCell ref="B1:R1"/>
    <mergeCell ref="V2:V4"/>
    <mergeCell ref="W2:W4"/>
    <mergeCell ref="X2:X4"/>
    <mergeCell ref="L2:M2"/>
    <mergeCell ref="L3:M3"/>
    <mergeCell ref="C2:D2"/>
    <mergeCell ref="U2:U4"/>
    <mergeCell ref="G2:H2"/>
    <mergeCell ref="I2:J2"/>
    <mergeCell ref="C3:D3"/>
    <mergeCell ref="G3:H3"/>
    <mergeCell ref="I3:J3"/>
    <mergeCell ref="T2:T4"/>
  </mergeCells>
  <phoneticPr fontId="13" type="noConversion"/>
  <printOptions horizontalCentered="1"/>
  <pageMargins left="0" right="0" top="0.15748031496062992" bottom="0.19685039370078741" header="0.15748031496062992" footer="0.19685039370078741"/>
  <pageSetup paperSize="9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47"/>
  <sheetViews>
    <sheetView topLeftCell="A22" zoomScale="110" zoomScaleNormal="110" workbookViewId="0">
      <selection activeCell="D40" sqref="D40:J40"/>
    </sheetView>
  </sheetViews>
  <sheetFormatPr defaultColWidth="9.140625" defaultRowHeight="15" x14ac:dyDescent="0.2"/>
  <cols>
    <col min="1" max="1" width="25.7109375" style="1" customWidth="1"/>
    <col min="2" max="21" width="6.28515625" style="1" customWidth="1"/>
    <col min="22" max="22" width="5.85546875" style="58" customWidth="1"/>
    <col min="23" max="23" width="5.85546875" style="61" customWidth="1"/>
    <col min="24" max="24" width="8.42578125" style="1" customWidth="1"/>
    <col min="25" max="25" width="9.85546875" style="1" customWidth="1"/>
    <col min="26" max="27" width="9.140625" style="1" customWidth="1"/>
    <col min="28" max="16384" width="9.140625" style="1"/>
  </cols>
  <sheetData>
    <row r="1" spans="1:28" ht="15.75" thickBot="1" x14ac:dyDescent="0.3">
      <c r="A1" s="141"/>
      <c r="B1" s="144" t="s">
        <v>160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3">
        <v>17.5</v>
      </c>
      <c r="Y1" s="3">
        <v>35</v>
      </c>
      <c r="Z1" s="7"/>
    </row>
    <row r="2" spans="1:28" ht="79.5" customHeight="1" x14ac:dyDescent="0.2">
      <c r="A2" s="142"/>
      <c r="B2" s="42" t="s">
        <v>131</v>
      </c>
      <c r="C2" s="51" t="s">
        <v>132</v>
      </c>
      <c r="D2" s="151" t="s">
        <v>70</v>
      </c>
      <c r="E2" s="152"/>
      <c r="F2" s="52" t="s">
        <v>121</v>
      </c>
      <c r="G2" s="51" t="s">
        <v>138</v>
      </c>
      <c r="H2" s="51" t="s">
        <v>141</v>
      </c>
      <c r="I2" s="151" t="s">
        <v>143</v>
      </c>
      <c r="J2" s="152"/>
      <c r="K2" s="42" t="s">
        <v>123</v>
      </c>
      <c r="L2" s="41" t="s">
        <v>147</v>
      </c>
      <c r="M2" s="131" t="s">
        <v>124</v>
      </c>
      <c r="N2" s="132"/>
      <c r="O2" s="131" t="s">
        <v>125</v>
      </c>
      <c r="P2" s="132"/>
      <c r="Q2" s="45" t="s">
        <v>122</v>
      </c>
      <c r="R2" s="45" t="s">
        <v>151</v>
      </c>
      <c r="S2" s="45" t="s">
        <v>153</v>
      </c>
      <c r="T2" s="41" t="s">
        <v>146</v>
      </c>
      <c r="U2" s="114" t="s">
        <v>170</v>
      </c>
      <c r="V2" s="146" t="s">
        <v>58</v>
      </c>
      <c r="W2" s="153" t="s">
        <v>60</v>
      </c>
      <c r="X2" s="157" t="s">
        <v>62</v>
      </c>
      <c r="Y2" s="157" t="s">
        <v>63</v>
      </c>
      <c r="Z2" s="157" t="s">
        <v>61</v>
      </c>
    </row>
    <row r="3" spans="1:28" ht="29.45" customHeight="1" thickBot="1" x14ac:dyDescent="0.25">
      <c r="A3" s="143"/>
      <c r="B3" s="37"/>
      <c r="C3" s="37"/>
      <c r="D3" s="149" t="s">
        <v>134</v>
      </c>
      <c r="E3" s="150"/>
      <c r="F3" s="38" t="s">
        <v>137</v>
      </c>
      <c r="G3" s="37" t="s">
        <v>139</v>
      </c>
      <c r="H3" s="37"/>
      <c r="I3" s="149" t="s">
        <v>144</v>
      </c>
      <c r="J3" s="150"/>
      <c r="K3" s="37" t="s">
        <v>149</v>
      </c>
      <c r="L3" s="37" t="s">
        <v>150</v>
      </c>
      <c r="M3" s="149" t="s">
        <v>139</v>
      </c>
      <c r="N3" s="150"/>
      <c r="O3" s="149"/>
      <c r="P3" s="150"/>
      <c r="Q3" s="38"/>
      <c r="R3" s="38"/>
      <c r="S3" s="38"/>
      <c r="T3" s="37"/>
      <c r="U3" s="115"/>
      <c r="V3" s="147"/>
      <c r="W3" s="154"/>
      <c r="X3" s="158"/>
      <c r="Y3" s="158"/>
      <c r="Z3" s="158"/>
    </row>
    <row r="4" spans="1:28" ht="24.75" customHeight="1" thickBot="1" x14ac:dyDescent="0.25">
      <c r="A4" s="4" t="s">
        <v>57</v>
      </c>
      <c r="B4" s="19" t="s">
        <v>113</v>
      </c>
      <c r="C4" s="19" t="s">
        <v>173</v>
      </c>
      <c r="D4" s="35" t="s">
        <v>113</v>
      </c>
      <c r="E4" s="34" t="s">
        <v>135</v>
      </c>
      <c r="F4" s="18" t="s">
        <v>136</v>
      </c>
      <c r="G4" s="19" t="s">
        <v>140</v>
      </c>
      <c r="H4" s="35" t="s">
        <v>142</v>
      </c>
      <c r="I4" s="19" t="s">
        <v>113</v>
      </c>
      <c r="J4" s="18" t="s">
        <v>145</v>
      </c>
      <c r="K4" s="19" t="s">
        <v>140</v>
      </c>
      <c r="L4" s="19" t="s">
        <v>148</v>
      </c>
      <c r="M4" s="39" t="s">
        <v>155</v>
      </c>
      <c r="N4" s="40" t="s">
        <v>68</v>
      </c>
      <c r="O4" s="39" t="s">
        <v>133</v>
      </c>
      <c r="P4" s="40" t="s">
        <v>68</v>
      </c>
      <c r="Q4" s="40" t="s">
        <v>136</v>
      </c>
      <c r="R4" s="40" t="s">
        <v>136</v>
      </c>
      <c r="S4" s="40" t="s">
        <v>154</v>
      </c>
      <c r="T4" s="39" t="s">
        <v>142</v>
      </c>
      <c r="U4" s="116"/>
      <c r="V4" s="148"/>
      <c r="W4" s="155"/>
      <c r="X4" s="159"/>
      <c r="Y4" s="159"/>
      <c r="Z4" s="159"/>
    </row>
    <row r="5" spans="1:28" ht="12.95" customHeight="1" x14ac:dyDescent="0.2">
      <c r="A5" s="5" t="s">
        <v>44</v>
      </c>
      <c r="B5" s="21"/>
      <c r="C5" s="21"/>
      <c r="D5" s="21"/>
      <c r="E5" s="32">
        <v>10</v>
      </c>
      <c r="F5" s="32"/>
      <c r="G5" s="21"/>
      <c r="H5" s="21"/>
      <c r="I5" s="21"/>
      <c r="J5" s="25"/>
      <c r="K5" s="21"/>
      <c r="L5" s="69"/>
      <c r="M5" s="21"/>
      <c r="N5" s="36"/>
      <c r="O5" s="21"/>
      <c r="P5" s="25"/>
      <c r="Q5" s="25"/>
      <c r="R5" s="25"/>
      <c r="S5" s="25"/>
      <c r="T5" s="21"/>
      <c r="U5" s="69">
        <v>1</v>
      </c>
      <c r="V5" s="59">
        <f t="shared" ref="V5:V39" si="0">B5+C5+D5+G5+H5+I5+K5+L5+M5+O5+T5</f>
        <v>0</v>
      </c>
      <c r="W5" s="60">
        <f t="shared" ref="W5:W39" si="1">E5+F5+J5+N5+P5+Q5+R5+S5</f>
        <v>10</v>
      </c>
      <c r="X5" s="33">
        <f>V5*$X$1</f>
        <v>0</v>
      </c>
      <c r="Y5" s="33">
        <f>W5*$Y$1</f>
        <v>350</v>
      </c>
      <c r="Z5" s="33">
        <f>X5+Y5</f>
        <v>350</v>
      </c>
      <c r="AB5" s="10"/>
    </row>
    <row r="6" spans="1:28" ht="12.95" customHeight="1" x14ac:dyDescent="0.2">
      <c r="A6" s="5" t="s">
        <v>165</v>
      </c>
      <c r="B6" s="21"/>
      <c r="C6" s="21"/>
      <c r="D6" s="21"/>
      <c r="E6" s="32"/>
      <c r="F6" s="32"/>
      <c r="G6" s="21"/>
      <c r="H6" s="21"/>
      <c r="I6" s="21"/>
      <c r="J6" s="25"/>
      <c r="K6" s="21"/>
      <c r="L6" s="69"/>
      <c r="M6" s="21"/>
      <c r="N6" s="36"/>
      <c r="O6" s="21"/>
      <c r="P6" s="25"/>
      <c r="Q6" s="25"/>
      <c r="R6" s="25"/>
      <c r="S6" s="25"/>
      <c r="T6" s="21"/>
      <c r="U6" s="69">
        <v>0</v>
      </c>
      <c r="V6" s="59">
        <f t="shared" si="0"/>
        <v>0</v>
      </c>
      <c r="W6" s="60">
        <f t="shared" si="1"/>
        <v>0</v>
      </c>
      <c r="X6" s="33">
        <f t="shared" ref="X6:X39" si="2">V6*$X$1</f>
        <v>0</v>
      </c>
      <c r="Y6" s="33">
        <f t="shared" ref="Y6:Y39" si="3">W6*$Y$1</f>
        <v>0</v>
      </c>
      <c r="Z6" s="33">
        <f t="shared" ref="Z6:Z39" si="4">X6+Y6</f>
        <v>0</v>
      </c>
      <c r="AB6" s="10"/>
    </row>
    <row r="7" spans="1:28" ht="12.95" customHeight="1" x14ac:dyDescent="0.2">
      <c r="A7" s="6" t="s">
        <v>45</v>
      </c>
      <c r="B7" s="21">
        <v>20</v>
      </c>
      <c r="C7" s="21">
        <v>20</v>
      </c>
      <c r="D7" s="21"/>
      <c r="E7" s="32">
        <v>10</v>
      </c>
      <c r="F7" s="32"/>
      <c r="G7" s="21"/>
      <c r="H7" s="21"/>
      <c r="I7" s="21"/>
      <c r="J7" s="25"/>
      <c r="K7" s="21"/>
      <c r="L7" s="69"/>
      <c r="M7" s="21"/>
      <c r="N7" s="36"/>
      <c r="O7" s="21"/>
      <c r="P7" s="25"/>
      <c r="Q7" s="25"/>
      <c r="R7" s="25"/>
      <c r="S7" s="25"/>
      <c r="T7" s="21"/>
      <c r="U7" s="69">
        <v>3</v>
      </c>
      <c r="V7" s="59">
        <f t="shared" si="0"/>
        <v>40</v>
      </c>
      <c r="W7" s="60">
        <f t="shared" si="1"/>
        <v>10</v>
      </c>
      <c r="X7" s="33">
        <f t="shared" si="2"/>
        <v>700</v>
      </c>
      <c r="Y7" s="33">
        <f t="shared" si="3"/>
        <v>350</v>
      </c>
      <c r="Z7" s="33">
        <f t="shared" si="4"/>
        <v>1050</v>
      </c>
      <c r="AB7" s="10"/>
    </row>
    <row r="8" spans="1:28" ht="12.75" customHeight="1" x14ac:dyDescent="0.2">
      <c r="A8" s="6" t="s">
        <v>74</v>
      </c>
      <c r="B8" s="21"/>
      <c r="C8" s="21"/>
      <c r="D8" s="21"/>
      <c r="E8" s="32"/>
      <c r="F8" s="32"/>
      <c r="G8" s="21"/>
      <c r="H8" s="21"/>
      <c r="I8" s="21"/>
      <c r="J8" s="25"/>
      <c r="K8" s="21"/>
      <c r="L8" s="69"/>
      <c r="M8" s="21"/>
      <c r="N8" s="36"/>
      <c r="O8" s="21"/>
      <c r="P8" s="25"/>
      <c r="Q8" s="25"/>
      <c r="R8" s="25"/>
      <c r="S8" s="25"/>
      <c r="T8" s="21"/>
      <c r="U8" s="69">
        <v>0</v>
      </c>
      <c r="V8" s="59">
        <f t="shared" si="0"/>
        <v>0</v>
      </c>
      <c r="W8" s="60">
        <f t="shared" si="1"/>
        <v>0</v>
      </c>
      <c r="X8" s="33">
        <f t="shared" si="2"/>
        <v>0</v>
      </c>
      <c r="Y8" s="33">
        <f t="shared" si="3"/>
        <v>0</v>
      </c>
      <c r="Z8" s="33">
        <f t="shared" si="4"/>
        <v>0</v>
      </c>
      <c r="AB8" s="10"/>
    </row>
    <row r="9" spans="1:28" ht="12.75" customHeight="1" x14ac:dyDescent="0.2">
      <c r="A9" s="6" t="s">
        <v>89</v>
      </c>
      <c r="B9" s="21"/>
      <c r="C9" s="21"/>
      <c r="D9" s="21"/>
      <c r="E9" s="32"/>
      <c r="F9" s="32"/>
      <c r="G9" s="21"/>
      <c r="H9" s="21"/>
      <c r="I9" s="21"/>
      <c r="J9" s="25"/>
      <c r="K9" s="21"/>
      <c r="L9" s="69"/>
      <c r="M9" s="21"/>
      <c r="N9" s="36"/>
      <c r="O9" s="21"/>
      <c r="P9" s="25"/>
      <c r="Q9" s="25"/>
      <c r="R9" s="25"/>
      <c r="S9" s="25"/>
      <c r="T9" s="21"/>
      <c r="U9" s="69">
        <v>0</v>
      </c>
      <c r="V9" s="59">
        <f t="shared" si="0"/>
        <v>0</v>
      </c>
      <c r="W9" s="60">
        <f t="shared" si="1"/>
        <v>0</v>
      </c>
      <c r="X9" s="33">
        <f t="shared" si="2"/>
        <v>0</v>
      </c>
      <c r="Y9" s="33">
        <f t="shared" si="3"/>
        <v>0</v>
      </c>
      <c r="Z9" s="33">
        <f t="shared" si="4"/>
        <v>0</v>
      </c>
      <c r="AB9" s="10"/>
    </row>
    <row r="10" spans="1:28" ht="12.95" customHeight="1" x14ac:dyDescent="0.2">
      <c r="A10" s="6" t="s">
        <v>73</v>
      </c>
      <c r="B10" s="21"/>
      <c r="C10" s="21"/>
      <c r="D10" s="21"/>
      <c r="E10" s="32"/>
      <c r="F10" s="32"/>
      <c r="G10" s="21"/>
      <c r="H10" s="21"/>
      <c r="I10" s="21"/>
      <c r="J10" s="25"/>
      <c r="K10" s="21"/>
      <c r="L10" s="69"/>
      <c r="M10" s="21"/>
      <c r="N10" s="36"/>
      <c r="O10" s="21"/>
      <c r="P10" s="25"/>
      <c r="Q10" s="25"/>
      <c r="R10" s="25"/>
      <c r="S10" s="25"/>
      <c r="T10" s="21"/>
      <c r="U10" s="69">
        <v>0</v>
      </c>
      <c r="V10" s="59">
        <f t="shared" si="0"/>
        <v>0</v>
      </c>
      <c r="W10" s="60">
        <f t="shared" si="1"/>
        <v>0</v>
      </c>
      <c r="X10" s="33">
        <f t="shared" si="2"/>
        <v>0</v>
      </c>
      <c r="Y10" s="33">
        <f t="shared" si="3"/>
        <v>0</v>
      </c>
      <c r="Z10" s="33">
        <f t="shared" si="4"/>
        <v>0</v>
      </c>
      <c r="AB10" s="10"/>
    </row>
    <row r="11" spans="1:28" ht="14.25" x14ac:dyDescent="0.2">
      <c r="A11" s="6" t="s">
        <v>75</v>
      </c>
      <c r="B11" s="21"/>
      <c r="C11" s="21"/>
      <c r="D11" s="21"/>
      <c r="E11" s="32"/>
      <c r="F11" s="32"/>
      <c r="G11" s="21"/>
      <c r="H11" s="21"/>
      <c r="I11" s="21"/>
      <c r="J11" s="25">
        <v>12</v>
      </c>
      <c r="K11" s="21"/>
      <c r="L11" s="69"/>
      <c r="M11" s="21"/>
      <c r="N11" s="36"/>
      <c r="O11" s="21"/>
      <c r="P11" s="25"/>
      <c r="Q11" s="25"/>
      <c r="R11" s="25"/>
      <c r="S11" s="25"/>
      <c r="T11" s="21"/>
      <c r="U11" s="69">
        <v>1</v>
      </c>
      <c r="V11" s="59">
        <f t="shared" si="0"/>
        <v>0</v>
      </c>
      <c r="W11" s="60">
        <f t="shared" si="1"/>
        <v>12</v>
      </c>
      <c r="X11" s="33">
        <f t="shared" si="2"/>
        <v>0</v>
      </c>
      <c r="Y11" s="33">
        <f t="shared" si="3"/>
        <v>420</v>
      </c>
      <c r="Z11" s="33">
        <f t="shared" si="4"/>
        <v>420</v>
      </c>
    </row>
    <row r="12" spans="1:28" ht="12.95" customHeight="1" x14ac:dyDescent="0.2">
      <c r="A12" s="6" t="s">
        <v>71</v>
      </c>
      <c r="B12" s="21"/>
      <c r="C12" s="21"/>
      <c r="D12" s="21"/>
      <c r="E12" s="32">
        <v>10</v>
      </c>
      <c r="F12" s="32"/>
      <c r="G12" s="21"/>
      <c r="H12" s="21"/>
      <c r="I12" s="21"/>
      <c r="J12" s="25"/>
      <c r="K12" s="21"/>
      <c r="L12" s="69"/>
      <c r="M12" s="21"/>
      <c r="N12" s="36"/>
      <c r="O12" s="36"/>
      <c r="P12" s="36"/>
      <c r="Q12" s="36"/>
      <c r="R12" s="36"/>
      <c r="S12" s="36"/>
      <c r="T12" s="36"/>
      <c r="U12" s="36">
        <v>1</v>
      </c>
      <c r="V12" s="59">
        <f t="shared" si="0"/>
        <v>0</v>
      </c>
      <c r="W12" s="60">
        <f t="shared" si="1"/>
        <v>10</v>
      </c>
      <c r="X12" s="33">
        <f t="shared" si="2"/>
        <v>0</v>
      </c>
      <c r="Y12" s="33">
        <f t="shared" si="3"/>
        <v>350</v>
      </c>
      <c r="Z12" s="33">
        <f t="shared" si="4"/>
        <v>350</v>
      </c>
      <c r="AB12" s="11"/>
    </row>
    <row r="13" spans="1:28" ht="12.95" customHeight="1" x14ac:dyDescent="0.2">
      <c r="A13" s="6" t="s">
        <v>152</v>
      </c>
      <c r="B13" s="21"/>
      <c r="C13" s="21"/>
      <c r="D13" s="21"/>
      <c r="E13" s="32"/>
      <c r="F13" s="32"/>
      <c r="G13" s="21"/>
      <c r="H13" s="21"/>
      <c r="I13" s="21"/>
      <c r="J13" s="25"/>
      <c r="K13" s="21"/>
      <c r="L13" s="69"/>
      <c r="M13" s="21"/>
      <c r="N13" s="36"/>
      <c r="O13" s="36"/>
      <c r="P13" s="36">
        <v>15</v>
      </c>
      <c r="Q13" s="36"/>
      <c r="R13" s="36"/>
      <c r="S13" s="36"/>
      <c r="T13" s="36">
        <v>4</v>
      </c>
      <c r="U13" s="36">
        <v>2</v>
      </c>
      <c r="V13" s="59">
        <f t="shared" si="0"/>
        <v>4</v>
      </c>
      <c r="W13" s="60">
        <f t="shared" si="1"/>
        <v>15</v>
      </c>
      <c r="X13" s="33">
        <f t="shared" si="2"/>
        <v>70</v>
      </c>
      <c r="Y13" s="33">
        <f t="shared" si="3"/>
        <v>525</v>
      </c>
      <c r="Z13" s="33">
        <f t="shared" si="4"/>
        <v>595</v>
      </c>
      <c r="AB13" s="11"/>
    </row>
    <row r="14" spans="1:28" ht="12.95" customHeight="1" x14ac:dyDescent="0.2">
      <c r="A14" s="6" t="s">
        <v>46</v>
      </c>
      <c r="B14" s="21"/>
      <c r="C14" s="21"/>
      <c r="D14" s="21"/>
      <c r="E14" s="32"/>
      <c r="F14" s="32"/>
      <c r="G14" s="21"/>
      <c r="H14" s="21"/>
      <c r="I14" s="21"/>
      <c r="J14" s="25"/>
      <c r="K14" s="21"/>
      <c r="L14" s="69"/>
      <c r="M14" s="21"/>
      <c r="N14" s="36"/>
      <c r="O14" s="36"/>
      <c r="P14" s="36"/>
      <c r="Q14" s="36"/>
      <c r="R14" s="36"/>
      <c r="S14" s="36"/>
      <c r="T14" s="36"/>
      <c r="U14" s="36">
        <v>0</v>
      </c>
      <c r="V14" s="59">
        <f t="shared" si="0"/>
        <v>0</v>
      </c>
      <c r="W14" s="60">
        <f t="shared" si="1"/>
        <v>0</v>
      </c>
      <c r="X14" s="33">
        <f t="shared" si="2"/>
        <v>0</v>
      </c>
      <c r="Y14" s="33">
        <f t="shared" si="3"/>
        <v>0</v>
      </c>
      <c r="Z14" s="33">
        <f t="shared" si="4"/>
        <v>0</v>
      </c>
      <c r="AB14" s="11"/>
    </row>
    <row r="15" spans="1:28" ht="12.95" customHeight="1" x14ac:dyDescent="0.2">
      <c r="A15" s="6" t="s">
        <v>66</v>
      </c>
      <c r="B15" s="21"/>
      <c r="C15" s="21"/>
      <c r="D15" s="21"/>
      <c r="E15" s="32"/>
      <c r="F15" s="32"/>
      <c r="G15" s="21"/>
      <c r="H15" s="21"/>
      <c r="I15" s="21"/>
      <c r="J15" s="25"/>
      <c r="K15" s="21"/>
      <c r="L15" s="69"/>
      <c r="M15" s="21"/>
      <c r="N15" s="36"/>
      <c r="O15" s="36"/>
      <c r="P15" s="36"/>
      <c r="Q15" s="36"/>
      <c r="R15" s="36"/>
      <c r="S15" s="36"/>
      <c r="T15" s="36"/>
      <c r="U15" s="36">
        <v>0</v>
      </c>
      <c r="V15" s="59">
        <f t="shared" si="0"/>
        <v>0</v>
      </c>
      <c r="W15" s="60">
        <f t="shared" si="1"/>
        <v>0</v>
      </c>
      <c r="X15" s="33">
        <f t="shared" si="2"/>
        <v>0</v>
      </c>
      <c r="Y15" s="33">
        <f t="shared" si="3"/>
        <v>0</v>
      </c>
      <c r="Z15" s="33">
        <f t="shared" si="4"/>
        <v>0</v>
      </c>
      <c r="AB15" s="11"/>
    </row>
    <row r="16" spans="1:28" ht="12.95" customHeight="1" x14ac:dyDescent="0.2">
      <c r="A16" s="6" t="s">
        <v>115</v>
      </c>
      <c r="B16" s="21"/>
      <c r="C16" s="21"/>
      <c r="D16" s="21"/>
      <c r="E16" s="32"/>
      <c r="F16" s="32"/>
      <c r="G16" s="21"/>
      <c r="H16" s="21"/>
      <c r="I16" s="21"/>
      <c r="J16" s="25"/>
      <c r="K16" s="21"/>
      <c r="L16" s="69"/>
      <c r="M16" s="21"/>
      <c r="N16" s="36"/>
      <c r="O16" s="36"/>
      <c r="P16" s="36"/>
      <c r="Q16" s="36"/>
      <c r="R16" s="36"/>
      <c r="S16" s="36"/>
      <c r="T16" s="36"/>
      <c r="U16" s="36">
        <v>0</v>
      </c>
      <c r="V16" s="59">
        <f t="shared" si="0"/>
        <v>0</v>
      </c>
      <c r="W16" s="60">
        <f t="shared" si="1"/>
        <v>0</v>
      </c>
      <c r="X16" s="33">
        <f t="shared" si="2"/>
        <v>0</v>
      </c>
      <c r="Y16" s="33">
        <f t="shared" si="3"/>
        <v>0</v>
      </c>
      <c r="Z16" s="33">
        <f t="shared" si="4"/>
        <v>0</v>
      </c>
      <c r="AB16" s="11"/>
    </row>
    <row r="17" spans="1:28" ht="12.95" customHeight="1" x14ac:dyDescent="0.2">
      <c r="A17" s="6" t="s">
        <v>90</v>
      </c>
      <c r="B17" s="21"/>
      <c r="C17" s="21"/>
      <c r="D17" s="21"/>
      <c r="E17" s="32"/>
      <c r="F17" s="32"/>
      <c r="G17" s="21"/>
      <c r="H17" s="21"/>
      <c r="I17" s="21"/>
      <c r="J17" s="25"/>
      <c r="K17" s="21"/>
      <c r="L17" s="69"/>
      <c r="M17" s="21"/>
      <c r="N17" s="36"/>
      <c r="O17" s="36"/>
      <c r="P17" s="36"/>
      <c r="Q17" s="36"/>
      <c r="R17" s="36"/>
      <c r="S17" s="36"/>
      <c r="T17" s="36"/>
      <c r="U17" s="36">
        <v>0</v>
      </c>
      <c r="V17" s="59">
        <f t="shared" si="0"/>
        <v>0</v>
      </c>
      <c r="W17" s="60">
        <f t="shared" si="1"/>
        <v>0</v>
      </c>
      <c r="X17" s="33">
        <f t="shared" si="2"/>
        <v>0</v>
      </c>
      <c r="Y17" s="33">
        <f t="shared" si="3"/>
        <v>0</v>
      </c>
      <c r="Z17" s="33">
        <f t="shared" si="4"/>
        <v>0</v>
      </c>
      <c r="AB17" s="11"/>
    </row>
    <row r="18" spans="1:28" ht="12.95" customHeight="1" x14ac:dyDescent="0.2">
      <c r="A18" s="6" t="s">
        <v>116</v>
      </c>
      <c r="B18" s="21"/>
      <c r="C18" s="21"/>
      <c r="D18" s="21"/>
      <c r="E18" s="32"/>
      <c r="F18" s="32"/>
      <c r="G18" s="21"/>
      <c r="H18" s="21"/>
      <c r="I18" s="21"/>
      <c r="J18" s="25"/>
      <c r="K18" s="21"/>
      <c r="L18" s="69"/>
      <c r="M18" s="21"/>
      <c r="N18" s="36"/>
      <c r="O18" s="36"/>
      <c r="P18" s="36"/>
      <c r="Q18" s="36"/>
      <c r="R18" s="36"/>
      <c r="S18" s="36"/>
      <c r="T18" s="36"/>
      <c r="U18" s="36">
        <v>0</v>
      </c>
      <c r="V18" s="59">
        <f t="shared" si="0"/>
        <v>0</v>
      </c>
      <c r="W18" s="60">
        <f t="shared" si="1"/>
        <v>0</v>
      </c>
      <c r="X18" s="33">
        <f t="shared" si="2"/>
        <v>0</v>
      </c>
      <c r="Y18" s="33">
        <f t="shared" si="3"/>
        <v>0</v>
      </c>
      <c r="Z18" s="33">
        <f t="shared" si="4"/>
        <v>0</v>
      </c>
      <c r="AB18" s="10"/>
    </row>
    <row r="19" spans="1:28" ht="12.95" customHeight="1" x14ac:dyDescent="0.2">
      <c r="A19" s="6" t="s">
        <v>117</v>
      </c>
      <c r="B19" s="21"/>
      <c r="C19" s="21"/>
      <c r="D19" s="21"/>
      <c r="E19" s="32"/>
      <c r="F19" s="32"/>
      <c r="G19" s="21"/>
      <c r="H19" s="21"/>
      <c r="I19" s="21"/>
      <c r="J19" s="25"/>
      <c r="K19" s="21"/>
      <c r="L19" s="69"/>
      <c r="M19" s="21"/>
      <c r="N19" s="36"/>
      <c r="O19" s="36"/>
      <c r="P19" s="36"/>
      <c r="Q19" s="36"/>
      <c r="R19" s="36"/>
      <c r="S19" s="36"/>
      <c r="T19" s="36"/>
      <c r="U19" s="36">
        <v>0</v>
      </c>
      <c r="V19" s="59">
        <f t="shared" si="0"/>
        <v>0</v>
      </c>
      <c r="W19" s="60">
        <f t="shared" si="1"/>
        <v>0</v>
      </c>
      <c r="X19" s="33">
        <f t="shared" si="2"/>
        <v>0</v>
      </c>
      <c r="Y19" s="33">
        <f t="shared" si="3"/>
        <v>0</v>
      </c>
      <c r="Z19" s="33">
        <f t="shared" si="4"/>
        <v>0</v>
      </c>
      <c r="AB19" s="10"/>
    </row>
    <row r="20" spans="1:28" ht="12.95" customHeight="1" x14ac:dyDescent="0.2">
      <c r="A20" s="6" t="s">
        <v>47</v>
      </c>
      <c r="B20" s="21"/>
      <c r="C20" s="21"/>
      <c r="D20" s="21"/>
      <c r="E20" s="32"/>
      <c r="F20" s="32"/>
      <c r="G20" s="21"/>
      <c r="H20" s="21"/>
      <c r="I20" s="21"/>
      <c r="J20" s="25"/>
      <c r="K20" s="21"/>
      <c r="L20" s="69"/>
      <c r="M20" s="21"/>
      <c r="N20" s="36"/>
      <c r="O20" s="36"/>
      <c r="P20" s="36"/>
      <c r="Q20" s="36"/>
      <c r="R20" s="36"/>
      <c r="S20" s="36"/>
      <c r="T20" s="36"/>
      <c r="U20" s="36">
        <v>0</v>
      </c>
      <c r="V20" s="59">
        <f t="shared" si="0"/>
        <v>0</v>
      </c>
      <c r="W20" s="60">
        <f t="shared" si="1"/>
        <v>0</v>
      </c>
      <c r="X20" s="33">
        <f t="shared" si="2"/>
        <v>0</v>
      </c>
      <c r="Y20" s="33">
        <f t="shared" si="3"/>
        <v>0</v>
      </c>
      <c r="Z20" s="33">
        <f t="shared" si="4"/>
        <v>0</v>
      </c>
      <c r="AB20" s="10"/>
    </row>
    <row r="21" spans="1:28" ht="12.95" customHeight="1" x14ac:dyDescent="0.2">
      <c r="A21" s="6" t="s">
        <v>48</v>
      </c>
      <c r="B21" s="21"/>
      <c r="C21" s="21"/>
      <c r="D21" s="21"/>
      <c r="E21" s="32"/>
      <c r="F21" s="32"/>
      <c r="G21" s="21"/>
      <c r="H21" s="21"/>
      <c r="I21" s="21"/>
      <c r="J21" s="25"/>
      <c r="K21" s="21"/>
      <c r="L21" s="69"/>
      <c r="M21" s="21"/>
      <c r="N21" s="36"/>
      <c r="O21" s="36"/>
      <c r="P21" s="36">
        <v>15</v>
      </c>
      <c r="Q21" s="36"/>
      <c r="R21" s="36"/>
      <c r="S21" s="36"/>
      <c r="T21" s="36"/>
      <c r="U21" s="36">
        <v>1</v>
      </c>
      <c r="V21" s="59">
        <f t="shared" si="0"/>
        <v>0</v>
      </c>
      <c r="W21" s="60">
        <f t="shared" si="1"/>
        <v>15</v>
      </c>
      <c r="X21" s="33">
        <f t="shared" si="2"/>
        <v>0</v>
      </c>
      <c r="Y21" s="33">
        <f t="shared" si="3"/>
        <v>525</v>
      </c>
      <c r="Z21" s="33">
        <f t="shared" si="4"/>
        <v>525</v>
      </c>
      <c r="AB21" s="10"/>
    </row>
    <row r="22" spans="1:28" ht="12.95" customHeight="1" x14ac:dyDescent="0.2">
      <c r="A22" s="6" t="s">
        <v>91</v>
      </c>
      <c r="B22" s="21"/>
      <c r="C22" s="21"/>
      <c r="D22" s="21"/>
      <c r="E22" s="32"/>
      <c r="F22" s="32"/>
      <c r="G22" s="21"/>
      <c r="H22" s="21"/>
      <c r="I22" s="21"/>
      <c r="J22" s="25"/>
      <c r="K22" s="21"/>
      <c r="L22" s="69">
        <v>8</v>
      </c>
      <c r="M22" s="21"/>
      <c r="N22" s="36"/>
      <c r="O22" s="36"/>
      <c r="P22" s="36"/>
      <c r="Q22" s="36"/>
      <c r="R22" s="36">
        <v>40</v>
      </c>
      <c r="S22" s="36"/>
      <c r="T22" s="36"/>
      <c r="U22" s="36">
        <v>2</v>
      </c>
      <c r="V22" s="59">
        <f t="shared" si="0"/>
        <v>8</v>
      </c>
      <c r="W22" s="60">
        <f t="shared" si="1"/>
        <v>40</v>
      </c>
      <c r="X22" s="33">
        <f t="shared" si="2"/>
        <v>140</v>
      </c>
      <c r="Y22" s="33">
        <f t="shared" si="3"/>
        <v>1400</v>
      </c>
      <c r="Z22" s="33">
        <f t="shared" si="4"/>
        <v>1540</v>
      </c>
      <c r="AB22" s="10"/>
    </row>
    <row r="23" spans="1:28" ht="12.95" customHeight="1" x14ac:dyDescent="0.2">
      <c r="A23" s="6" t="s">
        <v>92</v>
      </c>
      <c r="B23" s="21"/>
      <c r="C23" s="21"/>
      <c r="D23" s="21"/>
      <c r="E23" s="32"/>
      <c r="F23" s="32"/>
      <c r="G23" s="21"/>
      <c r="H23" s="21"/>
      <c r="I23" s="21"/>
      <c r="J23" s="25">
        <v>12</v>
      </c>
      <c r="K23" s="21"/>
      <c r="L23" s="69"/>
      <c r="M23" s="21"/>
      <c r="N23" s="36"/>
      <c r="O23" s="36"/>
      <c r="P23" s="36"/>
      <c r="Q23" s="36"/>
      <c r="R23" s="36"/>
      <c r="S23" s="36"/>
      <c r="T23" s="36"/>
      <c r="U23" s="36">
        <v>1</v>
      </c>
      <c r="V23" s="59">
        <f t="shared" si="0"/>
        <v>0</v>
      </c>
      <c r="W23" s="60">
        <f t="shared" si="1"/>
        <v>12</v>
      </c>
      <c r="X23" s="33">
        <f t="shared" si="2"/>
        <v>0</v>
      </c>
      <c r="Y23" s="33">
        <f t="shared" si="3"/>
        <v>420</v>
      </c>
      <c r="Z23" s="33">
        <f t="shared" si="4"/>
        <v>420</v>
      </c>
      <c r="AB23" s="10"/>
    </row>
    <row r="24" spans="1:28" ht="12.95" customHeight="1" x14ac:dyDescent="0.2">
      <c r="A24" s="6" t="s">
        <v>49</v>
      </c>
      <c r="B24" s="21"/>
      <c r="C24" s="21"/>
      <c r="D24" s="21"/>
      <c r="E24" s="32"/>
      <c r="F24" s="32"/>
      <c r="G24" s="21"/>
      <c r="H24" s="21"/>
      <c r="I24" s="21"/>
      <c r="J24" s="25"/>
      <c r="K24" s="21"/>
      <c r="L24" s="69"/>
      <c r="M24" s="21"/>
      <c r="N24" s="36"/>
      <c r="O24" s="36"/>
      <c r="P24" s="36"/>
      <c r="Q24" s="36"/>
      <c r="R24" s="36"/>
      <c r="S24" s="36"/>
      <c r="T24" s="36"/>
      <c r="U24" s="36">
        <v>0</v>
      </c>
      <c r="V24" s="59">
        <f t="shared" si="0"/>
        <v>0</v>
      </c>
      <c r="W24" s="60">
        <f t="shared" si="1"/>
        <v>0</v>
      </c>
      <c r="X24" s="33">
        <f t="shared" si="2"/>
        <v>0</v>
      </c>
      <c r="Y24" s="33">
        <f t="shared" si="3"/>
        <v>0</v>
      </c>
      <c r="Z24" s="33">
        <f t="shared" si="4"/>
        <v>0</v>
      </c>
      <c r="AB24" s="10"/>
    </row>
    <row r="25" spans="1:28" ht="12.95" customHeight="1" x14ac:dyDescent="0.2">
      <c r="A25" s="6" t="s">
        <v>50</v>
      </c>
      <c r="B25" s="21"/>
      <c r="C25" s="21"/>
      <c r="D25" s="21"/>
      <c r="E25" s="32"/>
      <c r="F25" s="32"/>
      <c r="G25" s="21"/>
      <c r="H25" s="21"/>
      <c r="I25" s="21"/>
      <c r="J25" s="25"/>
      <c r="K25" s="21">
        <v>20</v>
      </c>
      <c r="L25" s="69"/>
      <c r="M25" s="21"/>
      <c r="N25" s="36"/>
      <c r="O25" s="36"/>
      <c r="P25" s="36"/>
      <c r="Q25" s="36"/>
      <c r="R25" s="36">
        <v>40</v>
      </c>
      <c r="S25" s="36">
        <v>30</v>
      </c>
      <c r="T25" s="36"/>
      <c r="U25" s="36">
        <v>3</v>
      </c>
      <c r="V25" s="59">
        <f t="shared" si="0"/>
        <v>20</v>
      </c>
      <c r="W25" s="60">
        <f t="shared" si="1"/>
        <v>70</v>
      </c>
      <c r="X25" s="33">
        <f t="shared" si="2"/>
        <v>350</v>
      </c>
      <c r="Y25" s="33">
        <f t="shared" si="3"/>
        <v>2450</v>
      </c>
      <c r="Z25" s="33">
        <f t="shared" si="4"/>
        <v>2800</v>
      </c>
      <c r="AB25" s="10"/>
    </row>
    <row r="26" spans="1:28" ht="12.95" customHeight="1" x14ac:dyDescent="0.2">
      <c r="A26" s="6" t="s">
        <v>93</v>
      </c>
      <c r="B26" s="21"/>
      <c r="C26" s="21"/>
      <c r="D26" s="21"/>
      <c r="E26" s="32"/>
      <c r="F26" s="32"/>
      <c r="G26" s="21">
        <v>20</v>
      </c>
      <c r="H26" s="21"/>
      <c r="I26" s="21"/>
      <c r="J26" s="25"/>
      <c r="K26" s="21"/>
      <c r="L26" s="69"/>
      <c r="M26" s="21"/>
      <c r="N26" s="36"/>
      <c r="O26" s="36"/>
      <c r="P26" s="36"/>
      <c r="Q26" s="36"/>
      <c r="R26" s="36"/>
      <c r="S26" s="36"/>
      <c r="T26" s="36"/>
      <c r="U26" s="36">
        <v>1</v>
      </c>
      <c r="V26" s="59">
        <f t="shared" si="0"/>
        <v>20</v>
      </c>
      <c r="W26" s="60">
        <f t="shared" si="1"/>
        <v>0</v>
      </c>
      <c r="X26" s="33">
        <f t="shared" si="2"/>
        <v>350</v>
      </c>
      <c r="Y26" s="33">
        <f t="shared" si="3"/>
        <v>0</v>
      </c>
      <c r="Z26" s="33">
        <f t="shared" si="4"/>
        <v>350</v>
      </c>
      <c r="AB26" s="10"/>
    </row>
    <row r="27" spans="1:28" ht="12.95" customHeight="1" x14ac:dyDescent="0.2">
      <c r="A27" s="6" t="s">
        <v>118</v>
      </c>
      <c r="B27" s="21"/>
      <c r="C27" s="21"/>
      <c r="D27" s="21"/>
      <c r="E27" s="32"/>
      <c r="F27" s="32"/>
      <c r="G27" s="21"/>
      <c r="H27" s="21"/>
      <c r="I27" s="21"/>
      <c r="J27" s="25"/>
      <c r="K27" s="21"/>
      <c r="L27" s="69"/>
      <c r="M27" s="21"/>
      <c r="N27" s="36"/>
      <c r="O27" s="36"/>
      <c r="P27" s="36"/>
      <c r="Q27" s="36"/>
      <c r="R27" s="36"/>
      <c r="S27" s="36"/>
      <c r="T27" s="36"/>
      <c r="U27" s="36">
        <v>0</v>
      </c>
      <c r="V27" s="59">
        <f t="shared" si="0"/>
        <v>0</v>
      </c>
      <c r="W27" s="60">
        <f t="shared" si="1"/>
        <v>0</v>
      </c>
      <c r="X27" s="33">
        <f t="shared" si="2"/>
        <v>0</v>
      </c>
      <c r="Y27" s="33">
        <f t="shared" si="3"/>
        <v>0</v>
      </c>
      <c r="Z27" s="33">
        <f t="shared" si="4"/>
        <v>0</v>
      </c>
      <c r="AB27" s="10"/>
    </row>
    <row r="28" spans="1:28" ht="14.25" customHeight="1" x14ac:dyDescent="0.2">
      <c r="A28" s="6" t="s">
        <v>72</v>
      </c>
      <c r="B28" s="21">
        <v>20</v>
      </c>
      <c r="C28" s="21">
        <v>20</v>
      </c>
      <c r="D28" s="21"/>
      <c r="E28" s="32"/>
      <c r="F28" s="32"/>
      <c r="G28" s="21"/>
      <c r="H28" s="21"/>
      <c r="I28" s="21"/>
      <c r="J28" s="25"/>
      <c r="K28" s="21"/>
      <c r="L28" s="69"/>
      <c r="M28" s="21"/>
      <c r="N28" s="36"/>
      <c r="O28" s="36"/>
      <c r="P28" s="36"/>
      <c r="Q28" s="36"/>
      <c r="R28" s="36"/>
      <c r="S28" s="36"/>
      <c r="T28" s="36"/>
      <c r="U28" s="36">
        <v>2</v>
      </c>
      <c r="V28" s="59">
        <f t="shared" si="0"/>
        <v>40</v>
      </c>
      <c r="W28" s="60">
        <f t="shared" si="1"/>
        <v>0</v>
      </c>
      <c r="X28" s="33">
        <f t="shared" si="2"/>
        <v>700</v>
      </c>
      <c r="Y28" s="33">
        <f t="shared" si="3"/>
        <v>0</v>
      </c>
      <c r="Z28" s="33">
        <f t="shared" si="4"/>
        <v>700</v>
      </c>
      <c r="AB28" s="10"/>
    </row>
    <row r="29" spans="1:28" ht="12.95" customHeight="1" x14ac:dyDescent="0.2">
      <c r="A29" s="6" t="s">
        <v>51</v>
      </c>
      <c r="B29" s="21"/>
      <c r="C29" s="21"/>
      <c r="D29" s="21"/>
      <c r="E29" s="32"/>
      <c r="F29" s="32"/>
      <c r="G29" s="21"/>
      <c r="H29" s="21"/>
      <c r="I29" s="21"/>
      <c r="J29" s="25"/>
      <c r="K29" s="21"/>
      <c r="L29" s="69"/>
      <c r="M29" s="21"/>
      <c r="N29" s="36"/>
      <c r="O29" s="36"/>
      <c r="P29" s="36"/>
      <c r="Q29" s="36"/>
      <c r="R29" s="36"/>
      <c r="S29" s="36"/>
      <c r="T29" s="36"/>
      <c r="U29" s="36">
        <v>0</v>
      </c>
      <c r="V29" s="59">
        <f t="shared" si="0"/>
        <v>0</v>
      </c>
      <c r="W29" s="60">
        <f t="shared" si="1"/>
        <v>0</v>
      </c>
      <c r="X29" s="33">
        <f t="shared" si="2"/>
        <v>0</v>
      </c>
      <c r="Y29" s="33">
        <f t="shared" si="3"/>
        <v>0</v>
      </c>
      <c r="Z29" s="33">
        <f t="shared" si="4"/>
        <v>0</v>
      </c>
      <c r="AB29" s="10"/>
    </row>
    <row r="30" spans="1:28" ht="12.95" customHeight="1" x14ac:dyDescent="0.2">
      <c r="A30" s="6" t="s">
        <v>119</v>
      </c>
      <c r="B30" s="21"/>
      <c r="C30" s="21"/>
      <c r="D30" s="21"/>
      <c r="E30" s="32"/>
      <c r="F30" s="32"/>
      <c r="G30" s="21"/>
      <c r="H30" s="21"/>
      <c r="I30" s="21"/>
      <c r="J30" s="25">
        <v>12</v>
      </c>
      <c r="K30" s="21"/>
      <c r="L30" s="69"/>
      <c r="M30" s="21"/>
      <c r="N30" s="36"/>
      <c r="O30" s="36"/>
      <c r="P30" s="36"/>
      <c r="Q30" s="36"/>
      <c r="R30" s="36"/>
      <c r="S30" s="36"/>
      <c r="T30" s="36"/>
      <c r="U30" s="36">
        <v>1</v>
      </c>
      <c r="V30" s="59">
        <f t="shared" si="0"/>
        <v>0</v>
      </c>
      <c r="W30" s="60">
        <f t="shared" si="1"/>
        <v>12</v>
      </c>
      <c r="X30" s="33">
        <f t="shared" si="2"/>
        <v>0</v>
      </c>
      <c r="Y30" s="33">
        <f t="shared" si="3"/>
        <v>420</v>
      </c>
      <c r="Z30" s="33">
        <f t="shared" si="4"/>
        <v>420</v>
      </c>
      <c r="AB30" s="10"/>
    </row>
    <row r="31" spans="1:28" ht="12.95" customHeight="1" x14ac:dyDescent="0.2">
      <c r="A31" s="6" t="s">
        <v>52</v>
      </c>
      <c r="B31" s="21"/>
      <c r="C31" s="21"/>
      <c r="D31" s="21"/>
      <c r="E31" s="32">
        <v>10</v>
      </c>
      <c r="F31" s="32"/>
      <c r="G31" s="21"/>
      <c r="H31" s="21"/>
      <c r="I31" s="21"/>
      <c r="J31" s="25"/>
      <c r="K31" s="21"/>
      <c r="L31" s="69"/>
      <c r="M31" s="21"/>
      <c r="N31" s="36"/>
      <c r="O31" s="36">
        <v>5</v>
      </c>
      <c r="P31" s="36">
        <v>15</v>
      </c>
      <c r="Q31" s="36"/>
      <c r="R31" s="36"/>
      <c r="S31" s="36">
        <v>30</v>
      </c>
      <c r="T31" s="36"/>
      <c r="U31" s="36">
        <v>4</v>
      </c>
      <c r="V31" s="59">
        <f t="shared" si="0"/>
        <v>5</v>
      </c>
      <c r="W31" s="60">
        <f t="shared" si="1"/>
        <v>55</v>
      </c>
      <c r="X31" s="33">
        <f t="shared" si="2"/>
        <v>87.5</v>
      </c>
      <c r="Y31" s="33">
        <f t="shared" si="3"/>
        <v>1925</v>
      </c>
      <c r="Z31" s="33">
        <f t="shared" si="4"/>
        <v>2012.5</v>
      </c>
      <c r="AB31" s="10"/>
    </row>
    <row r="32" spans="1:28" ht="12.95" customHeight="1" x14ac:dyDescent="0.2">
      <c r="A32" s="6" t="s">
        <v>53</v>
      </c>
      <c r="B32" s="21"/>
      <c r="C32" s="21"/>
      <c r="D32" s="21"/>
      <c r="E32" s="32"/>
      <c r="F32" s="32">
        <v>60</v>
      </c>
      <c r="G32" s="21">
        <v>20</v>
      </c>
      <c r="H32" s="21"/>
      <c r="I32" s="21"/>
      <c r="J32" s="25">
        <v>14</v>
      </c>
      <c r="K32" s="21"/>
      <c r="L32" s="69"/>
      <c r="M32" s="21"/>
      <c r="N32" s="36"/>
      <c r="O32" s="36"/>
      <c r="P32" s="36"/>
      <c r="Q32" s="36"/>
      <c r="R32" s="36"/>
      <c r="S32" s="36"/>
      <c r="T32" s="36"/>
      <c r="U32" s="36">
        <v>3</v>
      </c>
      <c r="V32" s="59">
        <f t="shared" si="0"/>
        <v>20</v>
      </c>
      <c r="W32" s="60">
        <f t="shared" si="1"/>
        <v>74</v>
      </c>
      <c r="X32" s="33">
        <f t="shared" si="2"/>
        <v>350</v>
      </c>
      <c r="Y32" s="33">
        <f t="shared" si="3"/>
        <v>2590</v>
      </c>
      <c r="Z32" s="33">
        <f t="shared" si="4"/>
        <v>2940</v>
      </c>
      <c r="AB32" s="10"/>
    </row>
    <row r="33" spans="1:28" ht="12.95" customHeight="1" x14ac:dyDescent="0.2">
      <c r="A33" s="6" t="s">
        <v>120</v>
      </c>
      <c r="B33" s="21"/>
      <c r="C33" s="21"/>
      <c r="D33" s="21"/>
      <c r="E33" s="32"/>
      <c r="F33" s="32"/>
      <c r="G33" s="21"/>
      <c r="H33" s="21"/>
      <c r="I33" s="21"/>
      <c r="J33" s="25"/>
      <c r="K33" s="21"/>
      <c r="L33" s="69"/>
      <c r="M33" s="21"/>
      <c r="N33" s="36"/>
      <c r="O33" s="36"/>
      <c r="P33" s="36"/>
      <c r="Q33" s="36"/>
      <c r="R33" s="36"/>
      <c r="S33" s="36"/>
      <c r="T33" s="36"/>
      <c r="U33" s="36">
        <v>0</v>
      </c>
      <c r="V33" s="59">
        <f t="shared" si="0"/>
        <v>0</v>
      </c>
      <c r="W33" s="60">
        <f t="shared" si="1"/>
        <v>0</v>
      </c>
      <c r="X33" s="33">
        <f t="shared" si="2"/>
        <v>0</v>
      </c>
      <c r="Y33" s="33">
        <f t="shared" si="3"/>
        <v>0</v>
      </c>
      <c r="Z33" s="33">
        <f t="shared" si="4"/>
        <v>0</v>
      </c>
      <c r="AB33" s="10"/>
    </row>
    <row r="34" spans="1:28" ht="12.75" customHeight="1" x14ac:dyDescent="0.2">
      <c r="A34" s="6" t="s">
        <v>67</v>
      </c>
      <c r="B34" s="21"/>
      <c r="C34" s="21"/>
      <c r="D34" s="21"/>
      <c r="E34" s="32"/>
      <c r="F34" s="32"/>
      <c r="G34" s="21"/>
      <c r="H34" s="21"/>
      <c r="I34" s="21"/>
      <c r="J34" s="25"/>
      <c r="K34" s="21"/>
      <c r="L34" s="69"/>
      <c r="M34" s="21"/>
      <c r="N34" s="36"/>
      <c r="O34" s="36"/>
      <c r="P34" s="36">
        <v>15</v>
      </c>
      <c r="Q34" s="36"/>
      <c r="R34" s="36"/>
      <c r="S34" s="36"/>
      <c r="T34" s="36"/>
      <c r="U34" s="36">
        <v>1</v>
      </c>
      <c r="V34" s="59">
        <f t="shared" si="0"/>
        <v>0</v>
      </c>
      <c r="W34" s="60">
        <f t="shared" si="1"/>
        <v>15</v>
      </c>
      <c r="X34" s="33">
        <f t="shared" si="2"/>
        <v>0</v>
      </c>
      <c r="Y34" s="33">
        <f t="shared" si="3"/>
        <v>525</v>
      </c>
      <c r="Z34" s="33">
        <f t="shared" si="4"/>
        <v>525</v>
      </c>
      <c r="AB34" s="11"/>
    </row>
    <row r="35" spans="1:28" ht="12.95" customHeight="1" x14ac:dyDescent="0.2">
      <c r="A35" s="6" t="s">
        <v>54</v>
      </c>
      <c r="B35" s="21"/>
      <c r="C35" s="21"/>
      <c r="D35" s="21"/>
      <c r="E35" s="32"/>
      <c r="F35" s="32"/>
      <c r="G35" s="21"/>
      <c r="H35" s="21"/>
      <c r="I35" s="21"/>
      <c r="J35" s="25"/>
      <c r="K35" s="21"/>
      <c r="L35" s="69"/>
      <c r="M35" s="21"/>
      <c r="N35" s="36"/>
      <c r="O35" s="36"/>
      <c r="P35" s="36"/>
      <c r="Q35" s="36">
        <v>20</v>
      </c>
      <c r="R35" s="36">
        <v>40</v>
      </c>
      <c r="S35" s="36">
        <v>30</v>
      </c>
      <c r="T35" s="36"/>
      <c r="U35" s="36">
        <v>3</v>
      </c>
      <c r="V35" s="59">
        <f t="shared" si="0"/>
        <v>0</v>
      </c>
      <c r="W35" s="60">
        <f t="shared" si="1"/>
        <v>90</v>
      </c>
      <c r="X35" s="33">
        <f t="shared" si="2"/>
        <v>0</v>
      </c>
      <c r="Y35" s="33">
        <f t="shared" si="3"/>
        <v>3150</v>
      </c>
      <c r="Z35" s="33">
        <f t="shared" si="4"/>
        <v>3150</v>
      </c>
      <c r="AB35" s="10"/>
    </row>
    <row r="36" spans="1:28" ht="12.95" customHeight="1" x14ac:dyDescent="0.2">
      <c r="A36" s="6" t="s">
        <v>55</v>
      </c>
      <c r="B36" s="21"/>
      <c r="C36" s="21"/>
      <c r="D36" s="21"/>
      <c r="E36" s="32"/>
      <c r="F36" s="32"/>
      <c r="G36" s="21"/>
      <c r="H36" s="21"/>
      <c r="I36" s="21"/>
      <c r="J36" s="25"/>
      <c r="K36" s="21"/>
      <c r="L36" s="69"/>
      <c r="M36" s="21"/>
      <c r="N36" s="36"/>
      <c r="O36" s="36"/>
      <c r="P36" s="36"/>
      <c r="Q36" s="36"/>
      <c r="R36" s="36"/>
      <c r="S36" s="36"/>
      <c r="T36" s="36"/>
      <c r="U36" s="36">
        <v>0</v>
      </c>
      <c r="V36" s="59">
        <f t="shared" si="0"/>
        <v>0</v>
      </c>
      <c r="W36" s="60">
        <f t="shared" si="1"/>
        <v>0</v>
      </c>
      <c r="X36" s="33">
        <f t="shared" si="2"/>
        <v>0</v>
      </c>
      <c r="Y36" s="33">
        <f t="shared" si="3"/>
        <v>0</v>
      </c>
      <c r="Z36" s="33">
        <f t="shared" si="4"/>
        <v>0</v>
      </c>
      <c r="AB36" s="10"/>
    </row>
    <row r="37" spans="1:28" ht="12.95" customHeight="1" thickBot="1" x14ac:dyDescent="0.25">
      <c r="A37" s="89" t="s">
        <v>56</v>
      </c>
      <c r="B37" s="90"/>
      <c r="C37" s="90"/>
      <c r="D37" s="90"/>
      <c r="E37" s="91"/>
      <c r="F37" s="91"/>
      <c r="G37" s="90"/>
      <c r="H37" s="90"/>
      <c r="I37" s="90"/>
      <c r="J37" s="92"/>
      <c r="K37" s="90"/>
      <c r="L37" s="96"/>
      <c r="M37" s="97"/>
      <c r="N37" s="93"/>
      <c r="O37" s="93"/>
      <c r="P37" s="93"/>
      <c r="Q37" s="93"/>
      <c r="R37" s="93"/>
      <c r="S37" s="93"/>
      <c r="T37" s="93"/>
      <c r="U37" s="93">
        <v>0</v>
      </c>
      <c r="V37" s="59">
        <f t="shared" si="0"/>
        <v>0</v>
      </c>
      <c r="W37" s="60">
        <f t="shared" si="1"/>
        <v>0</v>
      </c>
      <c r="X37" s="33">
        <f t="shared" si="2"/>
        <v>0</v>
      </c>
      <c r="Y37" s="33">
        <f t="shared" si="3"/>
        <v>0</v>
      </c>
      <c r="Z37" s="33">
        <f t="shared" si="4"/>
        <v>0</v>
      </c>
      <c r="AB37" s="10"/>
    </row>
    <row r="38" spans="1:28" ht="24.75" customHeight="1" thickBot="1" x14ac:dyDescent="0.25">
      <c r="A38" s="83" t="s">
        <v>168</v>
      </c>
      <c r="B38" s="100">
        <f>SUM(B5:B37)</f>
        <v>40</v>
      </c>
      <c r="C38" s="100">
        <f t="shared" ref="C38:T38" si="5">SUM(C5:C37)</f>
        <v>40</v>
      </c>
      <c r="D38" s="100">
        <f t="shared" si="5"/>
        <v>0</v>
      </c>
      <c r="E38" s="100">
        <f t="shared" si="5"/>
        <v>40</v>
      </c>
      <c r="F38" s="100">
        <f t="shared" si="5"/>
        <v>60</v>
      </c>
      <c r="G38" s="100">
        <f t="shared" si="5"/>
        <v>40</v>
      </c>
      <c r="H38" s="100">
        <f t="shared" si="5"/>
        <v>0</v>
      </c>
      <c r="I38" s="100">
        <f t="shared" si="5"/>
        <v>0</v>
      </c>
      <c r="J38" s="100">
        <f t="shared" si="5"/>
        <v>50</v>
      </c>
      <c r="K38" s="100">
        <f t="shared" si="5"/>
        <v>20</v>
      </c>
      <c r="L38" s="100">
        <f t="shared" si="5"/>
        <v>8</v>
      </c>
      <c r="M38" s="100">
        <f t="shared" si="5"/>
        <v>0</v>
      </c>
      <c r="N38" s="100">
        <f t="shared" si="5"/>
        <v>0</v>
      </c>
      <c r="O38" s="100">
        <f t="shared" si="5"/>
        <v>5</v>
      </c>
      <c r="P38" s="100">
        <f t="shared" si="5"/>
        <v>60</v>
      </c>
      <c r="Q38" s="100">
        <f t="shared" si="5"/>
        <v>20</v>
      </c>
      <c r="R38" s="100">
        <f t="shared" si="5"/>
        <v>120</v>
      </c>
      <c r="S38" s="100">
        <f t="shared" si="5"/>
        <v>90</v>
      </c>
      <c r="T38" s="100">
        <f t="shared" si="5"/>
        <v>4</v>
      </c>
      <c r="U38" s="100"/>
      <c r="V38" s="98">
        <f t="shared" si="0"/>
        <v>157</v>
      </c>
      <c r="W38" s="99">
        <f t="shared" si="1"/>
        <v>440</v>
      </c>
      <c r="X38" s="33">
        <f t="shared" si="2"/>
        <v>2747.5</v>
      </c>
      <c r="Y38" s="33">
        <f t="shared" si="3"/>
        <v>15400</v>
      </c>
      <c r="Z38" s="33">
        <f t="shared" si="4"/>
        <v>18147.5</v>
      </c>
    </row>
    <row r="39" spans="1:28" ht="24.75" customHeight="1" thickBot="1" x14ac:dyDescent="0.25">
      <c r="A39" s="83" t="s">
        <v>171</v>
      </c>
      <c r="B39" s="95">
        <v>0</v>
      </c>
      <c r="C39" s="95">
        <v>10</v>
      </c>
      <c r="D39" s="95">
        <v>0</v>
      </c>
      <c r="E39" s="95">
        <v>32</v>
      </c>
      <c r="F39" s="95">
        <v>38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16</v>
      </c>
      <c r="Q39" s="95">
        <v>10</v>
      </c>
      <c r="R39" s="95">
        <v>24</v>
      </c>
      <c r="S39" s="95">
        <v>0</v>
      </c>
      <c r="T39" s="95">
        <v>0</v>
      </c>
      <c r="U39" s="95"/>
      <c r="V39" s="98">
        <f>B39+D39+G39+H39+I39+K39+L39+M39+O39+T39</f>
        <v>0</v>
      </c>
      <c r="W39" s="99">
        <f>C39+E39+F39+J39+N39+P39+Q39+R39+S39</f>
        <v>130</v>
      </c>
      <c r="X39" s="33">
        <f t="shared" si="2"/>
        <v>0</v>
      </c>
      <c r="Y39" s="33">
        <f t="shared" si="3"/>
        <v>4550</v>
      </c>
      <c r="Z39" s="33">
        <f t="shared" si="4"/>
        <v>4550</v>
      </c>
    </row>
    <row r="40" spans="1:28" x14ac:dyDescent="0.2">
      <c r="A40" s="5"/>
      <c r="B40" s="94"/>
      <c r="D40" s="156"/>
      <c r="E40" s="156"/>
      <c r="F40" s="156"/>
      <c r="G40" s="156"/>
      <c r="H40" s="156"/>
      <c r="I40" s="156"/>
      <c r="J40" s="156"/>
      <c r="V40" s="78"/>
      <c r="W40" s="78"/>
      <c r="X40" s="28"/>
    </row>
    <row r="41" spans="1:28" x14ac:dyDescent="0.2">
      <c r="J41" s="1" t="s">
        <v>172</v>
      </c>
      <c r="V41" s="78"/>
      <c r="W41" s="78"/>
      <c r="X41" s="28"/>
    </row>
    <row r="42" spans="1:28" x14ac:dyDescent="0.2">
      <c r="V42" s="78"/>
      <c r="W42" s="78"/>
      <c r="X42" s="28"/>
    </row>
    <row r="43" spans="1:28" x14ac:dyDescent="0.2">
      <c r="V43" s="78"/>
      <c r="W43" s="78"/>
      <c r="X43" s="28"/>
    </row>
    <row r="44" spans="1:28" x14ac:dyDescent="0.2">
      <c r="V44" s="78"/>
      <c r="W44" s="78"/>
      <c r="X44" s="28"/>
    </row>
    <row r="45" spans="1:28" x14ac:dyDescent="0.2">
      <c r="V45" s="78"/>
      <c r="W45" s="78"/>
      <c r="X45" s="28"/>
    </row>
    <row r="46" spans="1:28" x14ac:dyDescent="0.2">
      <c r="V46" s="78"/>
      <c r="W46" s="78"/>
      <c r="X46" s="28"/>
    </row>
    <row r="47" spans="1:28" x14ac:dyDescent="0.2">
      <c r="V47" s="78"/>
      <c r="W47" s="78"/>
      <c r="X47" s="28"/>
    </row>
    <row r="48" spans="1:28" x14ac:dyDescent="0.2">
      <c r="V48" s="78"/>
      <c r="W48" s="78"/>
      <c r="X48" s="28"/>
    </row>
    <row r="49" spans="22:24" x14ac:dyDescent="0.2">
      <c r="V49" s="78"/>
      <c r="W49" s="78"/>
      <c r="X49" s="28"/>
    </row>
    <row r="50" spans="22:24" x14ac:dyDescent="0.2">
      <c r="V50" s="78"/>
      <c r="W50" s="78"/>
      <c r="X50" s="28"/>
    </row>
    <row r="51" spans="22:24" x14ac:dyDescent="0.2">
      <c r="V51" s="78"/>
      <c r="W51" s="78"/>
      <c r="X51" s="28"/>
    </row>
    <row r="52" spans="22:24" x14ac:dyDescent="0.2">
      <c r="V52" s="78"/>
      <c r="W52" s="78"/>
      <c r="X52" s="28"/>
    </row>
    <row r="53" spans="22:24" x14ac:dyDescent="0.2">
      <c r="V53" s="78"/>
      <c r="W53" s="78"/>
      <c r="X53" s="28"/>
    </row>
    <row r="54" spans="22:24" x14ac:dyDescent="0.2">
      <c r="V54" s="78"/>
      <c r="W54" s="78"/>
      <c r="X54" s="28"/>
    </row>
    <row r="55" spans="22:24" x14ac:dyDescent="0.2">
      <c r="V55" s="78"/>
      <c r="W55" s="78"/>
      <c r="X55" s="28"/>
    </row>
    <row r="56" spans="22:24" x14ac:dyDescent="0.2">
      <c r="V56" s="78"/>
      <c r="W56" s="78"/>
      <c r="X56" s="28"/>
    </row>
    <row r="57" spans="22:24" x14ac:dyDescent="0.2">
      <c r="V57" s="78"/>
      <c r="W57" s="78"/>
      <c r="X57" s="28"/>
    </row>
    <row r="58" spans="22:24" x14ac:dyDescent="0.2">
      <c r="V58" s="78"/>
      <c r="W58" s="78"/>
      <c r="X58" s="28"/>
    </row>
    <row r="59" spans="22:24" x14ac:dyDescent="0.2">
      <c r="V59" s="78"/>
      <c r="W59" s="78"/>
      <c r="X59" s="28"/>
    </row>
    <row r="60" spans="22:24" x14ac:dyDescent="0.2">
      <c r="V60" s="78"/>
      <c r="W60" s="78"/>
      <c r="X60" s="28"/>
    </row>
    <row r="61" spans="22:24" x14ac:dyDescent="0.2">
      <c r="V61" s="78"/>
      <c r="W61" s="78"/>
      <c r="X61" s="28"/>
    </row>
    <row r="62" spans="22:24" x14ac:dyDescent="0.2">
      <c r="V62" s="78"/>
      <c r="W62" s="78"/>
      <c r="X62" s="28"/>
    </row>
    <row r="63" spans="22:24" x14ac:dyDescent="0.2">
      <c r="V63" s="78"/>
      <c r="W63" s="78"/>
      <c r="X63" s="28"/>
    </row>
    <row r="64" spans="22:24" x14ac:dyDescent="0.2">
      <c r="V64" s="78"/>
      <c r="W64" s="78"/>
      <c r="X64" s="28"/>
    </row>
    <row r="65" spans="22:24" x14ac:dyDescent="0.2">
      <c r="V65" s="78"/>
      <c r="W65" s="78"/>
      <c r="X65" s="28"/>
    </row>
    <row r="66" spans="22:24" x14ac:dyDescent="0.2">
      <c r="V66" s="78"/>
      <c r="W66" s="78"/>
      <c r="X66" s="28"/>
    </row>
    <row r="67" spans="22:24" x14ac:dyDescent="0.2">
      <c r="V67" s="78"/>
      <c r="W67" s="78"/>
      <c r="X67" s="28"/>
    </row>
    <row r="68" spans="22:24" x14ac:dyDescent="0.2">
      <c r="V68" s="78"/>
      <c r="W68" s="78"/>
      <c r="X68" s="28"/>
    </row>
    <row r="69" spans="22:24" x14ac:dyDescent="0.2">
      <c r="V69" s="78"/>
      <c r="W69" s="78"/>
      <c r="X69" s="28"/>
    </row>
    <row r="70" spans="22:24" x14ac:dyDescent="0.2">
      <c r="V70" s="78"/>
      <c r="W70" s="78"/>
      <c r="X70" s="28"/>
    </row>
    <row r="71" spans="22:24" x14ac:dyDescent="0.2">
      <c r="V71" s="78"/>
      <c r="W71" s="78"/>
      <c r="X71" s="28"/>
    </row>
    <row r="72" spans="22:24" x14ac:dyDescent="0.2">
      <c r="V72" s="78"/>
      <c r="W72" s="78"/>
      <c r="X72" s="28"/>
    </row>
    <row r="73" spans="22:24" x14ac:dyDescent="0.2">
      <c r="V73" s="78"/>
      <c r="W73" s="78"/>
      <c r="X73" s="28"/>
    </row>
    <row r="74" spans="22:24" x14ac:dyDescent="0.2">
      <c r="V74" s="78"/>
      <c r="W74" s="78"/>
      <c r="X74" s="28"/>
    </row>
    <row r="75" spans="22:24" x14ac:dyDescent="0.2">
      <c r="V75" s="78"/>
      <c r="W75" s="78"/>
      <c r="X75" s="28"/>
    </row>
    <row r="76" spans="22:24" x14ac:dyDescent="0.2">
      <c r="V76" s="78"/>
      <c r="W76" s="78"/>
      <c r="X76" s="28"/>
    </row>
    <row r="77" spans="22:24" x14ac:dyDescent="0.2">
      <c r="V77" s="78"/>
      <c r="W77" s="78"/>
      <c r="X77" s="28"/>
    </row>
    <row r="78" spans="22:24" x14ac:dyDescent="0.2">
      <c r="V78" s="78"/>
      <c r="W78" s="78"/>
      <c r="X78" s="28"/>
    </row>
    <row r="79" spans="22:24" x14ac:dyDescent="0.2">
      <c r="V79" s="78"/>
      <c r="W79" s="78"/>
      <c r="X79" s="28"/>
    </row>
    <row r="80" spans="22:24" x14ac:dyDescent="0.2">
      <c r="V80" s="78"/>
      <c r="W80" s="78"/>
      <c r="X80" s="28"/>
    </row>
    <row r="81" spans="22:24" x14ac:dyDescent="0.2">
      <c r="V81" s="78"/>
      <c r="W81" s="78"/>
      <c r="X81" s="28"/>
    </row>
    <row r="82" spans="22:24" x14ac:dyDescent="0.2">
      <c r="V82" s="78"/>
      <c r="W82" s="78"/>
      <c r="X82" s="28"/>
    </row>
    <row r="83" spans="22:24" x14ac:dyDescent="0.2">
      <c r="V83" s="78"/>
      <c r="W83" s="78"/>
      <c r="X83" s="28"/>
    </row>
    <row r="84" spans="22:24" x14ac:dyDescent="0.2">
      <c r="V84" s="78"/>
      <c r="W84" s="78"/>
      <c r="X84" s="28"/>
    </row>
    <row r="85" spans="22:24" x14ac:dyDescent="0.2">
      <c r="V85" s="78"/>
      <c r="W85" s="78"/>
      <c r="X85" s="28"/>
    </row>
    <row r="86" spans="22:24" x14ac:dyDescent="0.2">
      <c r="V86" s="78"/>
      <c r="W86" s="78"/>
      <c r="X86" s="28"/>
    </row>
    <row r="87" spans="22:24" x14ac:dyDescent="0.2">
      <c r="V87" s="78"/>
      <c r="W87" s="78"/>
      <c r="X87" s="28"/>
    </row>
    <row r="88" spans="22:24" x14ac:dyDescent="0.2">
      <c r="V88" s="78"/>
      <c r="W88" s="78"/>
      <c r="X88" s="28"/>
    </row>
    <row r="89" spans="22:24" x14ac:dyDescent="0.2">
      <c r="V89" s="78"/>
      <c r="W89" s="78"/>
      <c r="X89" s="28"/>
    </row>
    <row r="90" spans="22:24" x14ac:dyDescent="0.2">
      <c r="V90" s="78"/>
      <c r="W90" s="78"/>
      <c r="X90" s="28"/>
    </row>
    <row r="91" spans="22:24" x14ac:dyDescent="0.2">
      <c r="V91" s="78"/>
      <c r="W91" s="78"/>
      <c r="X91" s="28"/>
    </row>
    <row r="92" spans="22:24" x14ac:dyDescent="0.2">
      <c r="V92" s="78"/>
      <c r="W92" s="78"/>
      <c r="X92" s="28"/>
    </row>
    <row r="93" spans="22:24" x14ac:dyDescent="0.2">
      <c r="V93" s="78"/>
      <c r="W93" s="78"/>
      <c r="X93" s="28"/>
    </row>
    <row r="94" spans="22:24" x14ac:dyDescent="0.2">
      <c r="V94" s="78"/>
      <c r="W94" s="78"/>
      <c r="X94" s="28"/>
    </row>
    <row r="95" spans="22:24" x14ac:dyDescent="0.2">
      <c r="V95" s="78"/>
      <c r="W95" s="78"/>
      <c r="X95" s="28"/>
    </row>
    <row r="96" spans="22:24" x14ac:dyDescent="0.2">
      <c r="V96" s="78"/>
      <c r="W96" s="78"/>
      <c r="X96" s="28"/>
    </row>
    <row r="97" spans="22:24" x14ac:dyDescent="0.2">
      <c r="V97" s="78"/>
      <c r="W97" s="78"/>
      <c r="X97" s="28"/>
    </row>
    <row r="98" spans="22:24" x14ac:dyDescent="0.2">
      <c r="V98" s="78"/>
      <c r="W98" s="78"/>
      <c r="X98" s="28"/>
    </row>
    <row r="99" spans="22:24" x14ac:dyDescent="0.2">
      <c r="V99" s="78"/>
      <c r="W99" s="78"/>
      <c r="X99" s="28"/>
    </row>
    <row r="100" spans="22:24" x14ac:dyDescent="0.2">
      <c r="V100" s="78"/>
      <c r="W100" s="78"/>
      <c r="X100" s="28"/>
    </row>
    <row r="101" spans="22:24" x14ac:dyDescent="0.2">
      <c r="V101" s="78"/>
      <c r="W101" s="78"/>
      <c r="X101" s="28"/>
    </row>
    <row r="102" spans="22:24" x14ac:dyDescent="0.2">
      <c r="V102" s="78"/>
      <c r="W102" s="78"/>
      <c r="X102" s="28"/>
    </row>
    <row r="103" spans="22:24" x14ac:dyDescent="0.2">
      <c r="V103" s="78"/>
      <c r="W103" s="78"/>
      <c r="X103" s="28"/>
    </row>
    <row r="104" spans="22:24" x14ac:dyDescent="0.2">
      <c r="V104" s="78"/>
      <c r="W104" s="78"/>
      <c r="X104" s="28"/>
    </row>
    <row r="105" spans="22:24" x14ac:dyDescent="0.2">
      <c r="V105" s="78"/>
      <c r="W105" s="78"/>
      <c r="X105" s="28"/>
    </row>
    <row r="106" spans="22:24" x14ac:dyDescent="0.2">
      <c r="V106" s="78"/>
      <c r="W106" s="78"/>
      <c r="X106" s="28"/>
    </row>
    <row r="107" spans="22:24" x14ac:dyDescent="0.2">
      <c r="V107" s="78"/>
      <c r="W107" s="78"/>
      <c r="X107" s="28"/>
    </row>
    <row r="108" spans="22:24" x14ac:dyDescent="0.2">
      <c r="V108" s="78"/>
      <c r="W108" s="78"/>
      <c r="X108" s="28"/>
    </row>
    <row r="109" spans="22:24" x14ac:dyDescent="0.2">
      <c r="V109" s="78"/>
      <c r="W109" s="78"/>
      <c r="X109" s="28"/>
    </row>
    <row r="110" spans="22:24" x14ac:dyDescent="0.2">
      <c r="V110" s="78"/>
      <c r="W110" s="78"/>
      <c r="X110" s="28"/>
    </row>
    <row r="111" spans="22:24" x14ac:dyDescent="0.2">
      <c r="V111" s="78"/>
      <c r="W111" s="78"/>
      <c r="X111" s="28"/>
    </row>
    <row r="112" spans="22:24" x14ac:dyDescent="0.2">
      <c r="V112" s="78"/>
      <c r="W112" s="78"/>
      <c r="X112" s="28"/>
    </row>
    <row r="113" spans="22:24" x14ac:dyDescent="0.2">
      <c r="V113" s="78"/>
      <c r="W113" s="78"/>
      <c r="X113" s="28"/>
    </row>
    <row r="114" spans="22:24" x14ac:dyDescent="0.2">
      <c r="V114" s="78"/>
      <c r="W114" s="78"/>
      <c r="X114" s="28"/>
    </row>
    <row r="115" spans="22:24" x14ac:dyDescent="0.2">
      <c r="V115" s="78"/>
      <c r="W115" s="78"/>
      <c r="X115" s="28"/>
    </row>
    <row r="116" spans="22:24" x14ac:dyDescent="0.2">
      <c r="V116" s="78"/>
      <c r="W116" s="78"/>
      <c r="X116" s="28"/>
    </row>
    <row r="117" spans="22:24" x14ac:dyDescent="0.2">
      <c r="V117" s="78"/>
      <c r="W117" s="78"/>
      <c r="X117" s="28"/>
    </row>
    <row r="118" spans="22:24" x14ac:dyDescent="0.2">
      <c r="V118" s="78"/>
      <c r="W118" s="78"/>
      <c r="X118" s="28"/>
    </row>
    <row r="119" spans="22:24" x14ac:dyDescent="0.2">
      <c r="V119" s="78"/>
      <c r="W119" s="78"/>
      <c r="X119" s="28"/>
    </row>
    <row r="120" spans="22:24" x14ac:dyDescent="0.2">
      <c r="V120" s="78"/>
      <c r="W120" s="78"/>
      <c r="X120" s="28"/>
    </row>
    <row r="121" spans="22:24" x14ac:dyDescent="0.2">
      <c r="V121" s="78"/>
      <c r="W121" s="78"/>
      <c r="X121" s="28"/>
    </row>
    <row r="122" spans="22:24" x14ac:dyDescent="0.2">
      <c r="V122" s="78"/>
      <c r="W122" s="78"/>
      <c r="X122" s="28"/>
    </row>
    <row r="123" spans="22:24" x14ac:dyDescent="0.2">
      <c r="V123" s="78"/>
      <c r="W123" s="78"/>
      <c r="X123" s="28"/>
    </row>
    <row r="124" spans="22:24" x14ac:dyDescent="0.2">
      <c r="V124" s="78"/>
      <c r="W124" s="78"/>
      <c r="X124" s="28"/>
    </row>
    <row r="125" spans="22:24" x14ac:dyDescent="0.2">
      <c r="V125" s="78"/>
      <c r="W125" s="78"/>
      <c r="X125" s="28"/>
    </row>
    <row r="126" spans="22:24" x14ac:dyDescent="0.2">
      <c r="V126" s="78"/>
      <c r="W126" s="78"/>
      <c r="X126" s="28"/>
    </row>
    <row r="127" spans="22:24" x14ac:dyDescent="0.2">
      <c r="V127" s="78"/>
      <c r="W127" s="78"/>
      <c r="X127" s="28"/>
    </row>
    <row r="128" spans="22:24" x14ac:dyDescent="0.2">
      <c r="V128" s="78"/>
      <c r="W128" s="78"/>
      <c r="X128" s="28"/>
    </row>
    <row r="129" spans="22:24" x14ac:dyDescent="0.2">
      <c r="V129" s="78"/>
      <c r="W129" s="78"/>
      <c r="X129" s="28"/>
    </row>
    <row r="130" spans="22:24" x14ac:dyDescent="0.2">
      <c r="V130" s="78"/>
      <c r="W130" s="78"/>
      <c r="X130" s="28"/>
    </row>
    <row r="131" spans="22:24" x14ac:dyDescent="0.2">
      <c r="V131" s="78"/>
      <c r="W131" s="78"/>
      <c r="X131" s="28"/>
    </row>
    <row r="132" spans="22:24" x14ac:dyDescent="0.2">
      <c r="V132" s="78"/>
      <c r="W132" s="78"/>
      <c r="X132" s="28"/>
    </row>
    <row r="133" spans="22:24" x14ac:dyDescent="0.2">
      <c r="V133" s="78"/>
      <c r="W133" s="78"/>
      <c r="X133" s="28"/>
    </row>
    <row r="134" spans="22:24" x14ac:dyDescent="0.2">
      <c r="V134" s="78"/>
      <c r="W134" s="78"/>
      <c r="X134" s="28"/>
    </row>
    <row r="135" spans="22:24" x14ac:dyDescent="0.2">
      <c r="V135" s="78"/>
      <c r="W135" s="78"/>
      <c r="X135" s="28"/>
    </row>
    <row r="136" spans="22:24" x14ac:dyDescent="0.2">
      <c r="V136" s="78"/>
      <c r="W136" s="78"/>
      <c r="X136" s="28"/>
    </row>
    <row r="137" spans="22:24" x14ac:dyDescent="0.2">
      <c r="V137" s="78"/>
      <c r="W137" s="78"/>
      <c r="X137" s="28"/>
    </row>
    <row r="138" spans="22:24" x14ac:dyDescent="0.2">
      <c r="V138" s="78"/>
      <c r="W138" s="78"/>
      <c r="X138" s="28"/>
    </row>
    <row r="139" spans="22:24" x14ac:dyDescent="0.2">
      <c r="V139" s="78"/>
      <c r="W139" s="78"/>
      <c r="X139" s="28"/>
    </row>
    <row r="140" spans="22:24" x14ac:dyDescent="0.2">
      <c r="V140" s="78"/>
      <c r="W140" s="78"/>
      <c r="X140" s="28"/>
    </row>
    <row r="141" spans="22:24" x14ac:dyDescent="0.2">
      <c r="V141" s="78"/>
      <c r="W141" s="78"/>
      <c r="X141" s="28"/>
    </row>
    <row r="142" spans="22:24" x14ac:dyDescent="0.2">
      <c r="V142" s="78"/>
      <c r="W142" s="78"/>
      <c r="X142" s="28"/>
    </row>
    <row r="143" spans="22:24" x14ac:dyDescent="0.2">
      <c r="V143" s="78"/>
      <c r="W143" s="78"/>
      <c r="X143" s="28"/>
    </row>
    <row r="144" spans="22:24" x14ac:dyDescent="0.2">
      <c r="V144" s="78"/>
      <c r="W144" s="78"/>
      <c r="X144" s="28"/>
    </row>
    <row r="145" spans="22:24" x14ac:dyDescent="0.2">
      <c r="V145" s="78"/>
      <c r="W145" s="78"/>
      <c r="X145" s="28"/>
    </row>
    <row r="146" spans="22:24" x14ac:dyDescent="0.2">
      <c r="V146" s="78"/>
      <c r="W146" s="78"/>
      <c r="X146" s="28"/>
    </row>
    <row r="147" spans="22:24" x14ac:dyDescent="0.2">
      <c r="V147" s="78"/>
      <c r="W147" s="78"/>
      <c r="X147" s="28"/>
    </row>
    <row r="148" spans="22:24" x14ac:dyDescent="0.2">
      <c r="V148" s="78"/>
      <c r="W148" s="78"/>
      <c r="X148" s="28"/>
    </row>
    <row r="149" spans="22:24" x14ac:dyDescent="0.2">
      <c r="V149" s="78"/>
      <c r="W149" s="78"/>
      <c r="X149" s="28"/>
    </row>
    <row r="150" spans="22:24" x14ac:dyDescent="0.2">
      <c r="V150" s="78"/>
      <c r="W150" s="78"/>
      <c r="X150" s="28"/>
    </row>
    <row r="151" spans="22:24" x14ac:dyDescent="0.2">
      <c r="V151" s="78"/>
      <c r="W151" s="78"/>
      <c r="X151" s="28"/>
    </row>
    <row r="152" spans="22:24" x14ac:dyDescent="0.2">
      <c r="V152" s="78"/>
      <c r="W152" s="78"/>
      <c r="X152" s="28"/>
    </row>
    <row r="153" spans="22:24" x14ac:dyDescent="0.2">
      <c r="V153" s="78"/>
      <c r="W153" s="78"/>
      <c r="X153" s="28"/>
    </row>
    <row r="154" spans="22:24" x14ac:dyDescent="0.2">
      <c r="V154" s="78"/>
      <c r="W154" s="78"/>
      <c r="X154" s="28"/>
    </row>
    <row r="155" spans="22:24" x14ac:dyDescent="0.2">
      <c r="V155" s="78"/>
      <c r="W155" s="78"/>
      <c r="X155" s="28"/>
    </row>
    <row r="156" spans="22:24" x14ac:dyDescent="0.2">
      <c r="V156" s="78"/>
      <c r="W156" s="78"/>
      <c r="X156" s="28"/>
    </row>
    <row r="157" spans="22:24" x14ac:dyDescent="0.2">
      <c r="V157" s="78"/>
      <c r="W157" s="78"/>
      <c r="X157" s="28"/>
    </row>
    <row r="158" spans="22:24" x14ac:dyDescent="0.2">
      <c r="V158" s="78"/>
      <c r="W158" s="78"/>
      <c r="X158" s="28"/>
    </row>
    <row r="159" spans="22:24" x14ac:dyDescent="0.2">
      <c r="V159" s="78"/>
      <c r="W159" s="78"/>
      <c r="X159" s="28"/>
    </row>
    <row r="160" spans="22:24" x14ac:dyDescent="0.2">
      <c r="V160" s="78"/>
      <c r="W160" s="78"/>
      <c r="X160" s="28"/>
    </row>
    <row r="161" spans="22:24" x14ac:dyDescent="0.2">
      <c r="V161" s="78"/>
      <c r="W161" s="78"/>
      <c r="X161" s="28"/>
    </row>
    <row r="162" spans="22:24" x14ac:dyDescent="0.2">
      <c r="V162" s="78"/>
      <c r="W162" s="78"/>
      <c r="X162" s="28"/>
    </row>
    <row r="163" spans="22:24" x14ac:dyDescent="0.2">
      <c r="V163" s="78"/>
      <c r="W163" s="78"/>
      <c r="X163" s="28"/>
    </row>
    <row r="164" spans="22:24" x14ac:dyDescent="0.2">
      <c r="V164" s="78"/>
      <c r="W164" s="78"/>
      <c r="X164" s="28"/>
    </row>
    <row r="165" spans="22:24" x14ac:dyDescent="0.2">
      <c r="V165" s="78"/>
      <c r="W165" s="78"/>
      <c r="X165" s="28"/>
    </row>
    <row r="166" spans="22:24" x14ac:dyDescent="0.2">
      <c r="V166" s="78"/>
      <c r="W166" s="78"/>
      <c r="X166" s="28"/>
    </row>
    <row r="167" spans="22:24" x14ac:dyDescent="0.2">
      <c r="V167" s="78"/>
      <c r="W167" s="78"/>
      <c r="X167" s="28"/>
    </row>
    <row r="168" spans="22:24" x14ac:dyDescent="0.2">
      <c r="V168" s="78"/>
      <c r="W168" s="78"/>
      <c r="X168" s="28"/>
    </row>
    <row r="169" spans="22:24" x14ac:dyDescent="0.2">
      <c r="V169" s="78"/>
      <c r="W169" s="78"/>
      <c r="X169" s="28"/>
    </row>
    <row r="170" spans="22:24" x14ac:dyDescent="0.2">
      <c r="V170" s="78"/>
      <c r="W170" s="78"/>
      <c r="X170" s="28"/>
    </row>
    <row r="171" spans="22:24" x14ac:dyDescent="0.2">
      <c r="V171" s="78"/>
      <c r="W171" s="78"/>
      <c r="X171" s="28"/>
    </row>
    <row r="172" spans="22:24" x14ac:dyDescent="0.2">
      <c r="V172" s="78"/>
      <c r="W172" s="78"/>
      <c r="X172" s="28"/>
    </row>
    <row r="173" spans="22:24" x14ac:dyDescent="0.2">
      <c r="V173" s="78"/>
      <c r="W173" s="78"/>
      <c r="X173" s="28"/>
    </row>
    <row r="174" spans="22:24" x14ac:dyDescent="0.2">
      <c r="V174" s="78"/>
      <c r="W174" s="78"/>
      <c r="X174" s="28"/>
    </row>
    <row r="175" spans="22:24" x14ac:dyDescent="0.2">
      <c r="V175" s="78"/>
      <c r="W175" s="78"/>
      <c r="X175" s="28"/>
    </row>
    <row r="176" spans="22:24" x14ac:dyDescent="0.2">
      <c r="V176" s="78"/>
      <c r="W176" s="78"/>
      <c r="X176" s="28"/>
    </row>
    <row r="177" spans="22:24" x14ac:dyDescent="0.2">
      <c r="V177" s="78"/>
      <c r="W177" s="78"/>
      <c r="X177" s="28"/>
    </row>
    <row r="178" spans="22:24" x14ac:dyDescent="0.2">
      <c r="V178" s="78"/>
      <c r="W178" s="78"/>
      <c r="X178" s="28"/>
    </row>
    <row r="179" spans="22:24" x14ac:dyDescent="0.2">
      <c r="V179" s="78"/>
      <c r="W179" s="78"/>
      <c r="X179" s="28"/>
    </row>
    <row r="180" spans="22:24" x14ac:dyDescent="0.2">
      <c r="V180" s="78"/>
      <c r="W180" s="78"/>
      <c r="X180" s="28"/>
    </row>
    <row r="181" spans="22:24" x14ac:dyDescent="0.2">
      <c r="V181" s="78"/>
      <c r="W181" s="78"/>
      <c r="X181" s="28"/>
    </row>
    <row r="182" spans="22:24" x14ac:dyDescent="0.2">
      <c r="V182" s="78"/>
      <c r="W182" s="78"/>
      <c r="X182" s="28"/>
    </row>
    <row r="183" spans="22:24" x14ac:dyDescent="0.2">
      <c r="V183" s="78"/>
      <c r="W183" s="78"/>
      <c r="X183" s="28"/>
    </row>
    <row r="184" spans="22:24" x14ac:dyDescent="0.2">
      <c r="V184" s="78"/>
      <c r="W184" s="78"/>
      <c r="X184" s="28"/>
    </row>
    <row r="185" spans="22:24" x14ac:dyDescent="0.2">
      <c r="V185" s="78"/>
      <c r="W185" s="78"/>
      <c r="X185" s="28"/>
    </row>
    <row r="186" spans="22:24" x14ac:dyDescent="0.2">
      <c r="V186" s="78"/>
      <c r="W186" s="78"/>
      <c r="X186" s="28"/>
    </row>
    <row r="187" spans="22:24" x14ac:dyDescent="0.2">
      <c r="V187" s="78"/>
      <c r="W187" s="78"/>
      <c r="X187" s="28"/>
    </row>
    <row r="188" spans="22:24" x14ac:dyDescent="0.2">
      <c r="V188" s="78"/>
      <c r="W188" s="78"/>
      <c r="X188" s="28"/>
    </row>
    <row r="189" spans="22:24" x14ac:dyDescent="0.2">
      <c r="V189" s="78"/>
      <c r="W189" s="78"/>
      <c r="X189" s="28"/>
    </row>
    <row r="190" spans="22:24" x14ac:dyDescent="0.2">
      <c r="V190" s="78"/>
      <c r="W190" s="78"/>
      <c r="X190" s="28"/>
    </row>
    <row r="191" spans="22:24" x14ac:dyDescent="0.2">
      <c r="V191" s="78"/>
      <c r="W191" s="78"/>
      <c r="X191" s="28"/>
    </row>
    <row r="192" spans="22:24" x14ac:dyDescent="0.2">
      <c r="V192" s="78"/>
      <c r="W192" s="78"/>
      <c r="X192" s="28"/>
    </row>
    <row r="193" spans="22:24" x14ac:dyDescent="0.2">
      <c r="V193" s="78"/>
      <c r="W193" s="78"/>
      <c r="X193" s="28"/>
    </row>
    <row r="194" spans="22:24" x14ac:dyDescent="0.2">
      <c r="V194" s="78"/>
      <c r="W194" s="78"/>
      <c r="X194" s="28"/>
    </row>
    <row r="195" spans="22:24" x14ac:dyDescent="0.2">
      <c r="V195" s="78"/>
      <c r="W195" s="78"/>
      <c r="X195" s="28"/>
    </row>
    <row r="196" spans="22:24" x14ac:dyDescent="0.2">
      <c r="V196" s="78"/>
      <c r="W196" s="78"/>
      <c r="X196" s="28"/>
    </row>
    <row r="197" spans="22:24" x14ac:dyDescent="0.2">
      <c r="V197" s="78"/>
      <c r="W197" s="78"/>
      <c r="X197" s="28"/>
    </row>
    <row r="198" spans="22:24" x14ac:dyDescent="0.2">
      <c r="V198" s="78"/>
      <c r="W198" s="78"/>
      <c r="X198" s="28"/>
    </row>
    <row r="199" spans="22:24" x14ac:dyDescent="0.2">
      <c r="V199" s="78"/>
      <c r="W199" s="78"/>
      <c r="X199" s="28"/>
    </row>
    <row r="200" spans="22:24" x14ac:dyDescent="0.2">
      <c r="V200" s="78"/>
      <c r="W200" s="78"/>
      <c r="X200" s="28"/>
    </row>
    <row r="201" spans="22:24" x14ac:dyDescent="0.2">
      <c r="V201" s="78"/>
      <c r="W201" s="78"/>
      <c r="X201" s="28"/>
    </row>
    <row r="202" spans="22:24" x14ac:dyDescent="0.2">
      <c r="V202" s="78"/>
      <c r="W202" s="78"/>
      <c r="X202" s="28"/>
    </row>
    <row r="203" spans="22:24" x14ac:dyDescent="0.2">
      <c r="V203" s="78"/>
      <c r="W203" s="78"/>
      <c r="X203" s="28"/>
    </row>
    <row r="204" spans="22:24" x14ac:dyDescent="0.2">
      <c r="V204" s="78"/>
      <c r="W204" s="78"/>
      <c r="X204" s="28"/>
    </row>
    <row r="205" spans="22:24" x14ac:dyDescent="0.2">
      <c r="V205" s="78"/>
      <c r="W205" s="78"/>
      <c r="X205" s="28"/>
    </row>
    <row r="206" spans="22:24" x14ac:dyDescent="0.2">
      <c r="V206" s="78"/>
      <c r="W206" s="78"/>
      <c r="X206" s="28"/>
    </row>
    <row r="207" spans="22:24" x14ac:dyDescent="0.2">
      <c r="V207" s="78"/>
      <c r="W207" s="78"/>
      <c r="X207" s="28"/>
    </row>
    <row r="208" spans="22:24" x14ac:dyDescent="0.2">
      <c r="V208" s="78"/>
      <c r="W208" s="78"/>
      <c r="X208" s="28"/>
    </row>
    <row r="209" spans="22:24" x14ac:dyDescent="0.2">
      <c r="V209" s="78"/>
      <c r="W209" s="78"/>
      <c r="X209" s="28"/>
    </row>
    <row r="210" spans="22:24" x14ac:dyDescent="0.2">
      <c r="V210" s="78"/>
      <c r="W210" s="78"/>
      <c r="X210" s="28"/>
    </row>
    <row r="211" spans="22:24" x14ac:dyDescent="0.2">
      <c r="V211" s="78"/>
      <c r="W211" s="78"/>
      <c r="X211" s="28"/>
    </row>
    <row r="212" spans="22:24" x14ac:dyDescent="0.2">
      <c r="V212" s="78"/>
      <c r="W212" s="78"/>
      <c r="X212" s="28"/>
    </row>
    <row r="213" spans="22:24" x14ac:dyDescent="0.2">
      <c r="V213" s="78"/>
      <c r="W213" s="78"/>
      <c r="X213" s="28"/>
    </row>
    <row r="214" spans="22:24" x14ac:dyDescent="0.2">
      <c r="V214" s="78"/>
      <c r="W214" s="78"/>
      <c r="X214" s="28"/>
    </row>
    <row r="215" spans="22:24" x14ac:dyDescent="0.2">
      <c r="V215" s="78"/>
      <c r="W215" s="78"/>
      <c r="X215" s="28"/>
    </row>
    <row r="216" spans="22:24" x14ac:dyDescent="0.2">
      <c r="V216" s="78"/>
      <c r="W216" s="78"/>
      <c r="X216" s="28"/>
    </row>
    <row r="217" spans="22:24" x14ac:dyDescent="0.2">
      <c r="V217" s="78"/>
      <c r="W217" s="78"/>
      <c r="X217" s="28"/>
    </row>
    <row r="218" spans="22:24" x14ac:dyDescent="0.2">
      <c r="V218" s="78"/>
      <c r="W218" s="78"/>
      <c r="X218" s="28"/>
    </row>
    <row r="219" spans="22:24" x14ac:dyDescent="0.2">
      <c r="V219" s="78"/>
      <c r="W219" s="78"/>
      <c r="X219" s="28"/>
    </row>
    <row r="220" spans="22:24" x14ac:dyDescent="0.2">
      <c r="V220" s="78"/>
      <c r="W220" s="78"/>
      <c r="X220" s="28"/>
    </row>
    <row r="221" spans="22:24" x14ac:dyDescent="0.2">
      <c r="V221" s="78"/>
      <c r="W221" s="78"/>
      <c r="X221" s="28"/>
    </row>
    <row r="222" spans="22:24" x14ac:dyDescent="0.2">
      <c r="V222" s="78"/>
      <c r="W222" s="78"/>
      <c r="X222" s="28"/>
    </row>
    <row r="223" spans="22:24" x14ac:dyDescent="0.2">
      <c r="V223" s="78"/>
      <c r="W223" s="78"/>
      <c r="X223" s="28"/>
    </row>
    <row r="224" spans="22:24" x14ac:dyDescent="0.2">
      <c r="V224" s="78"/>
      <c r="W224" s="78"/>
      <c r="X224" s="28"/>
    </row>
    <row r="225" spans="22:24" x14ac:dyDescent="0.2">
      <c r="V225" s="78"/>
      <c r="W225" s="78"/>
      <c r="X225" s="28"/>
    </row>
    <row r="226" spans="22:24" x14ac:dyDescent="0.2">
      <c r="V226" s="78"/>
      <c r="W226" s="78"/>
      <c r="X226" s="28"/>
    </row>
    <row r="227" spans="22:24" x14ac:dyDescent="0.2">
      <c r="V227" s="78"/>
      <c r="W227" s="78"/>
      <c r="X227" s="28"/>
    </row>
    <row r="228" spans="22:24" x14ac:dyDescent="0.2">
      <c r="V228" s="78"/>
      <c r="W228" s="78"/>
      <c r="X228" s="28"/>
    </row>
    <row r="229" spans="22:24" x14ac:dyDescent="0.2">
      <c r="V229" s="78"/>
      <c r="W229" s="78"/>
      <c r="X229" s="28"/>
    </row>
    <row r="230" spans="22:24" x14ac:dyDescent="0.2">
      <c r="V230" s="78"/>
      <c r="W230" s="78"/>
      <c r="X230" s="28"/>
    </row>
    <row r="231" spans="22:24" x14ac:dyDescent="0.2">
      <c r="V231" s="78"/>
      <c r="W231" s="78"/>
      <c r="X231" s="28"/>
    </row>
    <row r="232" spans="22:24" x14ac:dyDescent="0.2">
      <c r="V232" s="78"/>
      <c r="W232" s="78"/>
      <c r="X232" s="28"/>
    </row>
    <row r="233" spans="22:24" x14ac:dyDescent="0.2">
      <c r="V233" s="78"/>
      <c r="W233" s="78"/>
      <c r="X233" s="28"/>
    </row>
    <row r="234" spans="22:24" x14ac:dyDescent="0.2">
      <c r="V234" s="78"/>
      <c r="W234" s="78"/>
      <c r="X234" s="28"/>
    </row>
    <row r="235" spans="22:24" x14ac:dyDescent="0.2">
      <c r="V235" s="78"/>
      <c r="W235" s="78"/>
      <c r="X235" s="28"/>
    </row>
    <row r="236" spans="22:24" x14ac:dyDescent="0.2">
      <c r="V236" s="78"/>
      <c r="W236" s="78"/>
      <c r="X236" s="28"/>
    </row>
    <row r="237" spans="22:24" x14ac:dyDescent="0.2">
      <c r="V237" s="78"/>
      <c r="W237" s="78"/>
      <c r="X237" s="28"/>
    </row>
    <row r="238" spans="22:24" x14ac:dyDescent="0.2">
      <c r="V238" s="78"/>
      <c r="W238" s="78"/>
      <c r="X238" s="28"/>
    </row>
    <row r="239" spans="22:24" x14ac:dyDescent="0.2">
      <c r="V239" s="78"/>
      <c r="W239" s="78"/>
      <c r="X239" s="28"/>
    </row>
    <row r="240" spans="22:24" x14ac:dyDescent="0.2">
      <c r="V240" s="78"/>
      <c r="W240" s="78"/>
      <c r="X240" s="28"/>
    </row>
    <row r="241" spans="22:24" x14ac:dyDescent="0.2">
      <c r="V241" s="78"/>
      <c r="W241" s="78"/>
      <c r="X241" s="28"/>
    </row>
    <row r="242" spans="22:24" x14ac:dyDescent="0.2">
      <c r="V242" s="78"/>
      <c r="W242" s="78"/>
      <c r="X242" s="28"/>
    </row>
    <row r="243" spans="22:24" x14ac:dyDescent="0.2">
      <c r="V243" s="78"/>
      <c r="W243" s="78"/>
      <c r="X243" s="28"/>
    </row>
    <row r="244" spans="22:24" x14ac:dyDescent="0.2">
      <c r="V244" s="78"/>
      <c r="W244" s="78"/>
      <c r="X244" s="28"/>
    </row>
    <row r="245" spans="22:24" x14ac:dyDescent="0.2">
      <c r="V245" s="78"/>
      <c r="W245" s="78"/>
      <c r="X245" s="28"/>
    </row>
    <row r="246" spans="22:24" x14ac:dyDescent="0.2">
      <c r="V246" s="78"/>
      <c r="W246" s="78"/>
      <c r="X246" s="28"/>
    </row>
    <row r="247" spans="22:24" x14ac:dyDescent="0.2">
      <c r="V247" s="78"/>
      <c r="W247" s="78"/>
      <c r="X247" s="28"/>
    </row>
    <row r="248" spans="22:24" x14ac:dyDescent="0.2">
      <c r="V248" s="78"/>
      <c r="W248" s="78"/>
      <c r="X248" s="28"/>
    </row>
    <row r="249" spans="22:24" x14ac:dyDescent="0.2">
      <c r="V249" s="78"/>
      <c r="W249" s="78"/>
      <c r="X249" s="28"/>
    </row>
    <row r="250" spans="22:24" x14ac:dyDescent="0.2">
      <c r="V250" s="78"/>
      <c r="W250" s="78"/>
      <c r="X250" s="28"/>
    </row>
    <row r="251" spans="22:24" x14ac:dyDescent="0.2">
      <c r="V251" s="78"/>
      <c r="W251" s="78"/>
      <c r="X251" s="28"/>
    </row>
    <row r="252" spans="22:24" x14ac:dyDescent="0.2">
      <c r="V252" s="78"/>
      <c r="W252" s="78"/>
      <c r="X252" s="28"/>
    </row>
    <row r="253" spans="22:24" x14ac:dyDescent="0.2">
      <c r="V253" s="78"/>
      <c r="W253" s="78"/>
      <c r="X253" s="28"/>
    </row>
    <row r="254" spans="22:24" x14ac:dyDescent="0.2">
      <c r="V254" s="78"/>
      <c r="W254" s="78"/>
      <c r="X254" s="28"/>
    </row>
    <row r="255" spans="22:24" x14ac:dyDescent="0.2">
      <c r="V255" s="78"/>
      <c r="W255" s="78"/>
      <c r="X255" s="28"/>
    </row>
    <row r="256" spans="22:24" x14ac:dyDescent="0.2">
      <c r="V256" s="78"/>
      <c r="W256" s="78"/>
      <c r="X256" s="28"/>
    </row>
    <row r="257" spans="22:24" x14ac:dyDescent="0.2">
      <c r="V257" s="78"/>
      <c r="W257" s="78"/>
      <c r="X257" s="28"/>
    </row>
    <row r="258" spans="22:24" x14ac:dyDescent="0.2">
      <c r="V258" s="78"/>
      <c r="W258" s="78"/>
      <c r="X258" s="28"/>
    </row>
    <row r="259" spans="22:24" x14ac:dyDescent="0.2">
      <c r="V259" s="78"/>
      <c r="W259" s="78"/>
      <c r="X259" s="28"/>
    </row>
    <row r="260" spans="22:24" x14ac:dyDescent="0.2">
      <c r="V260" s="78"/>
      <c r="W260" s="78"/>
      <c r="X260" s="28"/>
    </row>
    <row r="261" spans="22:24" x14ac:dyDescent="0.2">
      <c r="V261" s="78"/>
      <c r="W261" s="78"/>
      <c r="X261" s="28"/>
    </row>
    <row r="262" spans="22:24" x14ac:dyDescent="0.2">
      <c r="V262" s="78"/>
      <c r="W262" s="78"/>
      <c r="X262" s="28"/>
    </row>
    <row r="263" spans="22:24" x14ac:dyDescent="0.2">
      <c r="V263" s="78"/>
      <c r="W263" s="78"/>
      <c r="X263" s="28"/>
    </row>
    <row r="264" spans="22:24" x14ac:dyDescent="0.2">
      <c r="V264" s="78"/>
      <c r="W264" s="78"/>
      <c r="X264" s="28"/>
    </row>
    <row r="265" spans="22:24" x14ac:dyDescent="0.2">
      <c r="V265" s="78"/>
      <c r="W265" s="78"/>
      <c r="X265" s="28"/>
    </row>
    <row r="266" spans="22:24" x14ac:dyDescent="0.2">
      <c r="V266" s="78"/>
      <c r="W266" s="78"/>
      <c r="X266" s="28"/>
    </row>
    <row r="267" spans="22:24" x14ac:dyDescent="0.2">
      <c r="V267" s="78"/>
      <c r="W267" s="78"/>
      <c r="X267" s="28"/>
    </row>
    <row r="268" spans="22:24" x14ac:dyDescent="0.2">
      <c r="V268" s="78"/>
      <c r="W268" s="78"/>
      <c r="X268" s="28"/>
    </row>
    <row r="269" spans="22:24" x14ac:dyDescent="0.2">
      <c r="V269" s="78"/>
      <c r="W269" s="78"/>
      <c r="X269" s="28"/>
    </row>
    <row r="270" spans="22:24" x14ac:dyDescent="0.2">
      <c r="V270" s="78"/>
      <c r="W270" s="78"/>
      <c r="X270" s="28"/>
    </row>
    <row r="271" spans="22:24" x14ac:dyDescent="0.2">
      <c r="V271" s="78"/>
      <c r="W271" s="78"/>
      <c r="X271" s="28"/>
    </row>
    <row r="272" spans="22:24" x14ac:dyDescent="0.2">
      <c r="V272" s="78"/>
      <c r="W272" s="78"/>
      <c r="X272" s="28"/>
    </row>
    <row r="273" spans="22:24" x14ac:dyDescent="0.2">
      <c r="V273" s="78"/>
      <c r="W273" s="78"/>
      <c r="X273" s="28"/>
    </row>
    <row r="274" spans="22:24" x14ac:dyDescent="0.2">
      <c r="V274" s="78"/>
      <c r="W274" s="78"/>
      <c r="X274" s="28"/>
    </row>
    <row r="275" spans="22:24" x14ac:dyDescent="0.2">
      <c r="V275" s="78"/>
      <c r="W275" s="78"/>
      <c r="X275" s="28"/>
    </row>
    <row r="276" spans="22:24" x14ac:dyDescent="0.2">
      <c r="V276" s="78"/>
      <c r="W276" s="78"/>
      <c r="X276" s="28"/>
    </row>
    <row r="277" spans="22:24" x14ac:dyDescent="0.2">
      <c r="V277" s="78"/>
      <c r="W277" s="78"/>
      <c r="X277" s="28"/>
    </row>
    <row r="278" spans="22:24" x14ac:dyDescent="0.2">
      <c r="V278" s="78"/>
      <c r="W278" s="78"/>
      <c r="X278" s="28"/>
    </row>
    <row r="279" spans="22:24" x14ac:dyDescent="0.2">
      <c r="V279" s="78"/>
      <c r="W279" s="78"/>
      <c r="X279" s="28"/>
    </row>
    <row r="280" spans="22:24" x14ac:dyDescent="0.2">
      <c r="V280" s="78"/>
      <c r="W280" s="78"/>
      <c r="X280" s="28"/>
    </row>
    <row r="281" spans="22:24" x14ac:dyDescent="0.2">
      <c r="V281" s="78"/>
      <c r="W281" s="78"/>
      <c r="X281" s="28"/>
    </row>
    <row r="282" spans="22:24" x14ac:dyDescent="0.2">
      <c r="V282" s="78"/>
      <c r="W282" s="78"/>
      <c r="X282" s="28"/>
    </row>
    <row r="283" spans="22:24" x14ac:dyDescent="0.2">
      <c r="V283" s="78"/>
      <c r="W283" s="78"/>
      <c r="X283" s="28"/>
    </row>
    <row r="284" spans="22:24" x14ac:dyDescent="0.2">
      <c r="V284" s="78"/>
      <c r="W284" s="78"/>
      <c r="X284" s="28"/>
    </row>
    <row r="285" spans="22:24" x14ac:dyDescent="0.2">
      <c r="V285" s="78"/>
      <c r="W285" s="78"/>
      <c r="X285" s="28"/>
    </row>
    <row r="286" spans="22:24" x14ac:dyDescent="0.2">
      <c r="V286" s="78"/>
      <c r="W286" s="78"/>
      <c r="X286" s="28"/>
    </row>
    <row r="287" spans="22:24" x14ac:dyDescent="0.2">
      <c r="V287" s="78"/>
      <c r="W287" s="78"/>
      <c r="X287" s="28"/>
    </row>
    <row r="288" spans="22:24" x14ac:dyDescent="0.2">
      <c r="V288" s="78"/>
      <c r="W288" s="78"/>
      <c r="X288" s="28"/>
    </row>
    <row r="289" spans="22:24" x14ac:dyDescent="0.2">
      <c r="V289" s="78"/>
      <c r="W289" s="78"/>
      <c r="X289" s="28"/>
    </row>
    <row r="290" spans="22:24" x14ac:dyDescent="0.2">
      <c r="V290" s="78"/>
      <c r="W290" s="78"/>
      <c r="X290" s="28"/>
    </row>
    <row r="291" spans="22:24" x14ac:dyDescent="0.2">
      <c r="V291" s="78"/>
      <c r="W291" s="78"/>
      <c r="X291" s="28"/>
    </row>
    <row r="292" spans="22:24" x14ac:dyDescent="0.2">
      <c r="V292" s="78"/>
      <c r="W292" s="78"/>
      <c r="X292" s="28"/>
    </row>
    <row r="293" spans="22:24" x14ac:dyDescent="0.2">
      <c r="V293" s="78"/>
      <c r="W293" s="78"/>
      <c r="X293" s="28"/>
    </row>
    <row r="294" spans="22:24" x14ac:dyDescent="0.2">
      <c r="V294" s="78"/>
      <c r="W294" s="78"/>
      <c r="X294" s="28"/>
    </row>
    <row r="295" spans="22:24" x14ac:dyDescent="0.2">
      <c r="V295" s="78"/>
      <c r="W295" s="78"/>
      <c r="X295" s="28"/>
    </row>
    <row r="296" spans="22:24" x14ac:dyDescent="0.2">
      <c r="V296" s="78"/>
      <c r="W296" s="78"/>
      <c r="X296" s="28"/>
    </row>
    <row r="297" spans="22:24" x14ac:dyDescent="0.2">
      <c r="V297" s="78"/>
      <c r="W297" s="78"/>
      <c r="X297" s="28"/>
    </row>
    <row r="298" spans="22:24" x14ac:dyDescent="0.2">
      <c r="V298" s="78"/>
      <c r="W298" s="78"/>
      <c r="X298" s="28"/>
    </row>
    <row r="299" spans="22:24" x14ac:dyDescent="0.2">
      <c r="V299" s="78"/>
      <c r="W299" s="78"/>
      <c r="X299" s="28"/>
    </row>
    <row r="300" spans="22:24" x14ac:dyDescent="0.2">
      <c r="V300" s="78"/>
      <c r="W300" s="78"/>
      <c r="X300" s="28"/>
    </row>
    <row r="301" spans="22:24" x14ac:dyDescent="0.2">
      <c r="V301" s="78"/>
      <c r="W301" s="78"/>
      <c r="X301" s="28"/>
    </row>
    <row r="302" spans="22:24" x14ac:dyDescent="0.2">
      <c r="V302" s="78"/>
      <c r="W302" s="78"/>
      <c r="X302" s="28"/>
    </row>
    <row r="303" spans="22:24" x14ac:dyDescent="0.2">
      <c r="V303" s="78"/>
      <c r="W303" s="78"/>
      <c r="X303" s="28"/>
    </row>
    <row r="304" spans="22:24" x14ac:dyDescent="0.2">
      <c r="V304" s="78"/>
      <c r="W304" s="78"/>
      <c r="X304" s="28"/>
    </row>
    <row r="305" spans="22:24" x14ac:dyDescent="0.2">
      <c r="V305" s="78"/>
      <c r="W305" s="78"/>
      <c r="X305" s="28"/>
    </row>
    <row r="306" spans="22:24" x14ac:dyDescent="0.2">
      <c r="V306" s="78"/>
      <c r="W306" s="78"/>
      <c r="X306" s="28"/>
    </row>
    <row r="307" spans="22:24" x14ac:dyDescent="0.2">
      <c r="V307" s="78"/>
      <c r="W307" s="78"/>
      <c r="X307" s="28"/>
    </row>
    <row r="308" spans="22:24" x14ac:dyDescent="0.2">
      <c r="V308" s="78"/>
      <c r="W308" s="78"/>
      <c r="X308" s="28"/>
    </row>
    <row r="309" spans="22:24" x14ac:dyDescent="0.2">
      <c r="V309" s="78"/>
      <c r="W309" s="78"/>
      <c r="X309" s="28"/>
    </row>
    <row r="310" spans="22:24" x14ac:dyDescent="0.2">
      <c r="V310" s="78"/>
      <c r="W310" s="78"/>
      <c r="X310" s="28"/>
    </row>
    <row r="311" spans="22:24" x14ac:dyDescent="0.2">
      <c r="V311" s="78"/>
      <c r="W311" s="78"/>
      <c r="X311" s="28"/>
    </row>
    <row r="312" spans="22:24" x14ac:dyDescent="0.2">
      <c r="V312" s="78"/>
      <c r="W312" s="78"/>
      <c r="X312" s="28"/>
    </row>
    <row r="313" spans="22:24" x14ac:dyDescent="0.2">
      <c r="V313" s="78"/>
      <c r="W313" s="78"/>
      <c r="X313" s="28"/>
    </row>
    <row r="314" spans="22:24" x14ac:dyDescent="0.2">
      <c r="V314" s="78"/>
      <c r="W314" s="78"/>
      <c r="X314" s="28"/>
    </row>
    <row r="315" spans="22:24" x14ac:dyDescent="0.2">
      <c r="V315" s="78"/>
      <c r="W315" s="78"/>
      <c r="X315" s="28"/>
    </row>
    <row r="316" spans="22:24" x14ac:dyDescent="0.2">
      <c r="V316" s="78"/>
      <c r="W316" s="78"/>
      <c r="X316" s="28"/>
    </row>
    <row r="317" spans="22:24" x14ac:dyDescent="0.2">
      <c r="V317" s="78"/>
      <c r="W317" s="78"/>
      <c r="X317" s="28"/>
    </row>
    <row r="318" spans="22:24" x14ac:dyDescent="0.2">
      <c r="V318" s="78"/>
      <c r="W318" s="78"/>
      <c r="X318" s="28"/>
    </row>
    <row r="319" spans="22:24" x14ac:dyDescent="0.2">
      <c r="V319" s="78"/>
      <c r="W319" s="78"/>
      <c r="X319" s="28"/>
    </row>
    <row r="320" spans="22:24" x14ac:dyDescent="0.2">
      <c r="V320" s="78"/>
      <c r="W320" s="78"/>
      <c r="X320" s="28"/>
    </row>
    <row r="321" spans="22:24" x14ac:dyDescent="0.2">
      <c r="V321" s="78"/>
      <c r="W321" s="78"/>
      <c r="X321" s="28"/>
    </row>
    <row r="322" spans="22:24" x14ac:dyDescent="0.2">
      <c r="V322" s="78"/>
      <c r="W322" s="78"/>
      <c r="X322" s="28"/>
    </row>
    <row r="323" spans="22:24" x14ac:dyDescent="0.2">
      <c r="V323" s="78"/>
      <c r="W323" s="78"/>
      <c r="X323" s="28"/>
    </row>
    <row r="324" spans="22:24" x14ac:dyDescent="0.2">
      <c r="V324" s="78"/>
      <c r="W324" s="78"/>
      <c r="X324" s="28"/>
    </row>
    <row r="325" spans="22:24" x14ac:dyDescent="0.2">
      <c r="V325" s="78"/>
      <c r="W325" s="78"/>
      <c r="X325" s="28"/>
    </row>
    <row r="326" spans="22:24" x14ac:dyDescent="0.2">
      <c r="V326" s="78"/>
      <c r="W326" s="78"/>
      <c r="X326" s="28"/>
    </row>
    <row r="327" spans="22:24" x14ac:dyDescent="0.2">
      <c r="V327" s="78"/>
      <c r="W327" s="78"/>
      <c r="X327" s="28"/>
    </row>
    <row r="328" spans="22:24" x14ac:dyDescent="0.2">
      <c r="V328" s="78"/>
      <c r="W328" s="78"/>
      <c r="X328" s="28"/>
    </row>
    <row r="329" spans="22:24" x14ac:dyDescent="0.2">
      <c r="V329" s="78"/>
      <c r="W329" s="78"/>
      <c r="X329" s="28"/>
    </row>
    <row r="330" spans="22:24" x14ac:dyDescent="0.2">
      <c r="V330" s="78"/>
      <c r="W330" s="78"/>
      <c r="X330" s="28"/>
    </row>
    <row r="331" spans="22:24" x14ac:dyDescent="0.2">
      <c r="V331" s="78"/>
      <c r="W331" s="78"/>
      <c r="X331" s="28"/>
    </row>
    <row r="332" spans="22:24" x14ac:dyDescent="0.2">
      <c r="V332" s="78"/>
      <c r="W332" s="78"/>
      <c r="X332" s="28"/>
    </row>
    <row r="333" spans="22:24" x14ac:dyDescent="0.2">
      <c r="V333" s="78"/>
      <c r="W333" s="78"/>
      <c r="X333" s="28"/>
    </row>
    <row r="334" spans="22:24" x14ac:dyDescent="0.2">
      <c r="V334" s="78"/>
      <c r="W334" s="78"/>
      <c r="X334" s="28"/>
    </row>
    <row r="335" spans="22:24" x14ac:dyDescent="0.2">
      <c r="V335" s="78"/>
      <c r="W335" s="78"/>
      <c r="X335" s="28"/>
    </row>
    <row r="336" spans="22:24" x14ac:dyDescent="0.2">
      <c r="V336" s="78"/>
      <c r="W336" s="78"/>
      <c r="X336" s="28"/>
    </row>
    <row r="337" spans="22:24" x14ac:dyDescent="0.2">
      <c r="V337" s="78"/>
      <c r="W337" s="78"/>
      <c r="X337" s="28"/>
    </row>
    <row r="338" spans="22:24" x14ac:dyDescent="0.2">
      <c r="V338" s="78"/>
      <c r="W338" s="78"/>
      <c r="X338" s="28"/>
    </row>
    <row r="339" spans="22:24" x14ac:dyDescent="0.2">
      <c r="V339" s="78"/>
      <c r="W339" s="78"/>
      <c r="X339" s="28"/>
    </row>
    <row r="340" spans="22:24" x14ac:dyDescent="0.2">
      <c r="V340" s="78"/>
      <c r="W340" s="78"/>
      <c r="X340" s="28"/>
    </row>
    <row r="341" spans="22:24" x14ac:dyDescent="0.2">
      <c r="V341" s="78"/>
      <c r="W341" s="78"/>
      <c r="X341" s="28"/>
    </row>
    <row r="342" spans="22:24" x14ac:dyDescent="0.2">
      <c r="V342" s="78"/>
      <c r="W342" s="78"/>
      <c r="X342" s="28"/>
    </row>
    <row r="343" spans="22:24" x14ac:dyDescent="0.2">
      <c r="V343" s="78"/>
      <c r="W343" s="78"/>
      <c r="X343" s="28"/>
    </row>
    <row r="344" spans="22:24" x14ac:dyDescent="0.2">
      <c r="V344" s="78"/>
      <c r="W344" s="78"/>
      <c r="X344" s="28"/>
    </row>
    <row r="345" spans="22:24" x14ac:dyDescent="0.2">
      <c r="V345" s="78"/>
      <c r="W345" s="78"/>
      <c r="X345" s="28"/>
    </row>
    <row r="346" spans="22:24" x14ac:dyDescent="0.2">
      <c r="V346" s="78"/>
      <c r="W346" s="78"/>
      <c r="X346" s="28"/>
    </row>
    <row r="347" spans="22:24" x14ac:dyDescent="0.2">
      <c r="V347" s="78"/>
      <c r="W347" s="78"/>
      <c r="X347" s="28"/>
    </row>
    <row r="348" spans="22:24" x14ac:dyDescent="0.2">
      <c r="V348" s="78"/>
      <c r="W348" s="78"/>
      <c r="X348" s="28"/>
    </row>
    <row r="349" spans="22:24" x14ac:dyDescent="0.2">
      <c r="V349" s="78"/>
      <c r="W349" s="78"/>
      <c r="X349" s="28"/>
    </row>
    <row r="350" spans="22:24" x14ac:dyDescent="0.2">
      <c r="V350" s="78"/>
      <c r="W350" s="78"/>
      <c r="X350" s="28"/>
    </row>
    <row r="351" spans="22:24" x14ac:dyDescent="0.2">
      <c r="V351" s="78"/>
      <c r="W351" s="78"/>
      <c r="X351" s="28"/>
    </row>
    <row r="352" spans="22:24" x14ac:dyDescent="0.2">
      <c r="V352" s="78"/>
      <c r="W352" s="78"/>
      <c r="X352" s="28"/>
    </row>
    <row r="353" spans="22:24" x14ac:dyDescent="0.2">
      <c r="V353" s="78"/>
      <c r="W353" s="78"/>
      <c r="X353" s="28"/>
    </row>
    <row r="354" spans="22:24" x14ac:dyDescent="0.2">
      <c r="V354" s="78"/>
      <c r="W354" s="78"/>
      <c r="X354" s="28"/>
    </row>
    <row r="355" spans="22:24" x14ac:dyDescent="0.2">
      <c r="V355" s="78"/>
      <c r="W355" s="78"/>
      <c r="X355" s="28"/>
    </row>
    <row r="356" spans="22:24" x14ac:dyDescent="0.2">
      <c r="V356" s="78"/>
      <c r="W356" s="78"/>
      <c r="X356" s="28"/>
    </row>
    <row r="357" spans="22:24" x14ac:dyDescent="0.2">
      <c r="V357" s="78"/>
      <c r="W357" s="78"/>
      <c r="X357" s="28"/>
    </row>
    <row r="358" spans="22:24" x14ac:dyDescent="0.2">
      <c r="V358" s="78"/>
      <c r="W358" s="78"/>
      <c r="X358" s="28"/>
    </row>
    <row r="359" spans="22:24" x14ac:dyDescent="0.2">
      <c r="V359" s="78"/>
      <c r="W359" s="78"/>
      <c r="X359" s="28"/>
    </row>
    <row r="360" spans="22:24" x14ac:dyDescent="0.2">
      <c r="V360" s="78"/>
      <c r="W360" s="78"/>
      <c r="X360" s="28"/>
    </row>
    <row r="361" spans="22:24" x14ac:dyDescent="0.2">
      <c r="V361" s="78"/>
      <c r="W361" s="78"/>
      <c r="X361" s="28"/>
    </row>
    <row r="362" spans="22:24" x14ac:dyDescent="0.2">
      <c r="V362" s="78"/>
      <c r="W362" s="78"/>
      <c r="X362" s="28"/>
    </row>
    <row r="363" spans="22:24" x14ac:dyDescent="0.2">
      <c r="V363" s="78"/>
      <c r="W363" s="78"/>
      <c r="X363" s="28"/>
    </row>
    <row r="364" spans="22:24" x14ac:dyDescent="0.2">
      <c r="V364" s="78"/>
      <c r="W364" s="78"/>
      <c r="X364" s="28"/>
    </row>
    <row r="365" spans="22:24" x14ac:dyDescent="0.2">
      <c r="V365" s="78"/>
      <c r="W365" s="78"/>
      <c r="X365" s="28"/>
    </row>
    <row r="366" spans="22:24" x14ac:dyDescent="0.2">
      <c r="V366" s="78"/>
      <c r="W366" s="78"/>
      <c r="X366" s="28"/>
    </row>
    <row r="367" spans="22:24" x14ac:dyDescent="0.2">
      <c r="V367" s="78"/>
      <c r="W367" s="78"/>
      <c r="X367" s="28"/>
    </row>
    <row r="368" spans="22:24" x14ac:dyDescent="0.2">
      <c r="V368" s="78"/>
      <c r="W368" s="78"/>
      <c r="X368" s="28"/>
    </row>
    <row r="369" spans="22:24" x14ac:dyDescent="0.2">
      <c r="V369" s="78"/>
      <c r="W369" s="78"/>
      <c r="X369" s="28"/>
    </row>
    <row r="370" spans="22:24" x14ac:dyDescent="0.2">
      <c r="V370" s="78"/>
      <c r="W370" s="78"/>
      <c r="X370" s="28"/>
    </row>
    <row r="371" spans="22:24" x14ac:dyDescent="0.2">
      <c r="V371" s="78"/>
      <c r="W371" s="78"/>
      <c r="X371" s="28"/>
    </row>
    <row r="372" spans="22:24" x14ac:dyDescent="0.2">
      <c r="V372" s="78"/>
      <c r="W372" s="78"/>
      <c r="X372" s="28"/>
    </row>
    <row r="373" spans="22:24" x14ac:dyDescent="0.2">
      <c r="V373" s="78"/>
      <c r="W373" s="78"/>
      <c r="X373" s="28"/>
    </row>
    <row r="374" spans="22:24" x14ac:dyDescent="0.2">
      <c r="V374" s="78"/>
      <c r="W374" s="78"/>
      <c r="X374" s="28"/>
    </row>
    <row r="375" spans="22:24" x14ac:dyDescent="0.2">
      <c r="V375" s="78"/>
      <c r="W375" s="78"/>
      <c r="X375" s="28"/>
    </row>
    <row r="376" spans="22:24" x14ac:dyDescent="0.2">
      <c r="V376" s="78"/>
      <c r="W376" s="78"/>
      <c r="X376" s="28"/>
    </row>
    <row r="377" spans="22:24" x14ac:dyDescent="0.2">
      <c r="V377" s="78"/>
      <c r="W377" s="78"/>
      <c r="X377" s="28"/>
    </row>
    <row r="378" spans="22:24" x14ac:dyDescent="0.2">
      <c r="V378" s="78"/>
      <c r="W378" s="78"/>
      <c r="X378" s="28"/>
    </row>
    <row r="379" spans="22:24" x14ac:dyDescent="0.2">
      <c r="V379" s="78"/>
      <c r="W379" s="78"/>
      <c r="X379" s="28"/>
    </row>
    <row r="380" spans="22:24" x14ac:dyDescent="0.2">
      <c r="V380" s="78"/>
      <c r="W380" s="78"/>
      <c r="X380" s="28"/>
    </row>
    <row r="381" spans="22:24" x14ac:dyDescent="0.2">
      <c r="V381" s="78"/>
      <c r="W381" s="78"/>
      <c r="X381" s="28"/>
    </row>
    <row r="382" spans="22:24" x14ac:dyDescent="0.2">
      <c r="V382" s="78"/>
      <c r="W382" s="78"/>
      <c r="X382" s="28"/>
    </row>
    <row r="383" spans="22:24" x14ac:dyDescent="0.2">
      <c r="V383" s="78"/>
      <c r="W383" s="78"/>
      <c r="X383" s="28"/>
    </row>
    <row r="384" spans="22:24" x14ac:dyDescent="0.2">
      <c r="V384" s="78"/>
      <c r="W384" s="78"/>
      <c r="X384" s="28"/>
    </row>
    <row r="385" spans="22:24" x14ac:dyDescent="0.2">
      <c r="V385" s="78"/>
      <c r="W385" s="78"/>
      <c r="X385" s="28"/>
    </row>
    <row r="386" spans="22:24" x14ac:dyDescent="0.2">
      <c r="V386" s="78"/>
      <c r="W386" s="78"/>
      <c r="X386" s="28"/>
    </row>
    <row r="387" spans="22:24" x14ac:dyDescent="0.2">
      <c r="V387" s="78"/>
      <c r="W387" s="78"/>
      <c r="X387" s="28"/>
    </row>
    <row r="388" spans="22:24" x14ac:dyDescent="0.2">
      <c r="V388" s="78"/>
      <c r="W388" s="78"/>
      <c r="X388" s="28"/>
    </row>
    <row r="389" spans="22:24" x14ac:dyDescent="0.2">
      <c r="V389" s="78"/>
      <c r="W389" s="78"/>
      <c r="X389" s="28"/>
    </row>
    <row r="390" spans="22:24" x14ac:dyDescent="0.2">
      <c r="V390" s="78"/>
      <c r="W390" s="78"/>
      <c r="X390" s="28"/>
    </row>
    <row r="391" spans="22:24" x14ac:dyDescent="0.2">
      <c r="V391" s="78"/>
      <c r="W391" s="78"/>
      <c r="X391" s="28"/>
    </row>
    <row r="392" spans="22:24" x14ac:dyDescent="0.2">
      <c r="V392" s="78"/>
      <c r="W392" s="78"/>
      <c r="X392" s="28"/>
    </row>
    <row r="393" spans="22:24" x14ac:dyDescent="0.2">
      <c r="V393" s="78"/>
      <c r="W393" s="78"/>
      <c r="X393" s="28"/>
    </row>
    <row r="394" spans="22:24" x14ac:dyDescent="0.2">
      <c r="V394" s="78"/>
      <c r="W394" s="78"/>
      <c r="X394" s="28"/>
    </row>
    <row r="395" spans="22:24" x14ac:dyDescent="0.2">
      <c r="V395" s="78"/>
      <c r="W395" s="78"/>
      <c r="X395" s="28"/>
    </row>
    <row r="396" spans="22:24" x14ac:dyDescent="0.2">
      <c r="V396" s="78"/>
      <c r="W396" s="78"/>
      <c r="X396" s="28"/>
    </row>
    <row r="397" spans="22:24" x14ac:dyDescent="0.2">
      <c r="V397" s="78"/>
      <c r="W397" s="78"/>
      <c r="X397" s="28"/>
    </row>
    <row r="398" spans="22:24" x14ac:dyDescent="0.2">
      <c r="V398" s="78"/>
      <c r="W398" s="78"/>
      <c r="X398" s="28"/>
    </row>
    <row r="399" spans="22:24" x14ac:dyDescent="0.2">
      <c r="V399" s="78"/>
      <c r="W399" s="78"/>
      <c r="X399" s="28"/>
    </row>
    <row r="400" spans="22:24" x14ac:dyDescent="0.2">
      <c r="V400" s="78"/>
      <c r="W400" s="78"/>
      <c r="X400" s="28"/>
    </row>
    <row r="401" spans="22:24" x14ac:dyDescent="0.2">
      <c r="V401" s="78"/>
      <c r="W401" s="78"/>
      <c r="X401" s="28"/>
    </row>
    <row r="402" spans="22:24" x14ac:dyDescent="0.2">
      <c r="V402" s="78"/>
      <c r="W402" s="78"/>
      <c r="X402" s="28"/>
    </row>
    <row r="403" spans="22:24" x14ac:dyDescent="0.2">
      <c r="V403" s="78"/>
      <c r="W403" s="78"/>
      <c r="X403" s="28"/>
    </row>
    <row r="404" spans="22:24" x14ac:dyDescent="0.2">
      <c r="V404" s="78"/>
      <c r="W404" s="78"/>
      <c r="X404" s="28"/>
    </row>
    <row r="405" spans="22:24" x14ac:dyDescent="0.2">
      <c r="V405" s="78"/>
      <c r="W405" s="78"/>
      <c r="X405" s="28"/>
    </row>
    <row r="406" spans="22:24" x14ac:dyDescent="0.2">
      <c r="V406" s="78"/>
      <c r="W406" s="78"/>
      <c r="X406" s="28"/>
    </row>
    <row r="407" spans="22:24" x14ac:dyDescent="0.2">
      <c r="V407" s="78"/>
      <c r="W407" s="78"/>
      <c r="X407" s="28"/>
    </row>
    <row r="408" spans="22:24" x14ac:dyDescent="0.2">
      <c r="V408" s="78"/>
      <c r="W408" s="78"/>
      <c r="X408" s="28"/>
    </row>
    <row r="409" spans="22:24" x14ac:dyDescent="0.2">
      <c r="V409" s="78"/>
      <c r="W409" s="78"/>
      <c r="X409" s="28"/>
    </row>
    <row r="410" spans="22:24" x14ac:dyDescent="0.2">
      <c r="V410" s="78"/>
      <c r="W410" s="78"/>
      <c r="X410" s="28"/>
    </row>
    <row r="411" spans="22:24" x14ac:dyDescent="0.2">
      <c r="V411" s="78"/>
      <c r="W411" s="78"/>
      <c r="X411" s="28"/>
    </row>
    <row r="412" spans="22:24" x14ac:dyDescent="0.2">
      <c r="V412" s="78"/>
      <c r="W412" s="78"/>
      <c r="X412" s="28"/>
    </row>
    <row r="413" spans="22:24" x14ac:dyDescent="0.2">
      <c r="V413" s="78"/>
      <c r="W413" s="78"/>
      <c r="X413" s="28"/>
    </row>
    <row r="414" spans="22:24" x14ac:dyDescent="0.2">
      <c r="V414" s="78"/>
      <c r="W414" s="78"/>
      <c r="X414" s="28"/>
    </row>
    <row r="415" spans="22:24" x14ac:dyDescent="0.2">
      <c r="V415" s="78"/>
      <c r="W415" s="78"/>
      <c r="X415" s="28"/>
    </row>
    <row r="416" spans="22:24" x14ac:dyDescent="0.2">
      <c r="V416" s="78"/>
      <c r="W416" s="78"/>
      <c r="X416" s="28"/>
    </row>
    <row r="417" spans="22:24" x14ac:dyDescent="0.2">
      <c r="V417" s="78"/>
      <c r="W417" s="78"/>
      <c r="X417" s="28"/>
    </row>
    <row r="418" spans="22:24" x14ac:dyDescent="0.2">
      <c r="V418" s="78"/>
      <c r="W418" s="78"/>
      <c r="X418" s="28"/>
    </row>
    <row r="419" spans="22:24" x14ac:dyDescent="0.2">
      <c r="V419" s="78"/>
      <c r="W419" s="78"/>
      <c r="X419" s="28"/>
    </row>
    <row r="420" spans="22:24" x14ac:dyDescent="0.2">
      <c r="V420" s="78"/>
      <c r="W420" s="78"/>
      <c r="X420" s="28"/>
    </row>
    <row r="421" spans="22:24" x14ac:dyDescent="0.2">
      <c r="V421" s="78"/>
      <c r="W421" s="78"/>
      <c r="X421" s="28"/>
    </row>
    <row r="422" spans="22:24" x14ac:dyDescent="0.2">
      <c r="V422" s="78"/>
      <c r="W422" s="78"/>
      <c r="X422" s="28"/>
    </row>
    <row r="423" spans="22:24" x14ac:dyDescent="0.2">
      <c r="V423" s="78"/>
      <c r="W423" s="78"/>
      <c r="X423" s="28"/>
    </row>
    <row r="424" spans="22:24" x14ac:dyDescent="0.2">
      <c r="V424" s="78"/>
      <c r="W424" s="78"/>
      <c r="X424" s="28"/>
    </row>
    <row r="425" spans="22:24" x14ac:dyDescent="0.2">
      <c r="V425" s="78"/>
      <c r="W425" s="78"/>
      <c r="X425" s="28"/>
    </row>
    <row r="426" spans="22:24" x14ac:dyDescent="0.2">
      <c r="V426" s="78"/>
      <c r="W426" s="78"/>
      <c r="X426" s="28"/>
    </row>
    <row r="427" spans="22:24" x14ac:dyDescent="0.2">
      <c r="V427" s="78"/>
      <c r="W427" s="78"/>
      <c r="X427" s="28"/>
    </row>
    <row r="428" spans="22:24" x14ac:dyDescent="0.2">
      <c r="V428" s="78"/>
      <c r="W428" s="78"/>
      <c r="X428" s="28"/>
    </row>
    <row r="429" spans="22:24" x14ac:dyDescent="0.2">
      <c r="V429" s="78"/>
      <c r="W429" s="78"/>
      <c r="X429" s="28"/>
    </row>
    <row r="430" spans="22:24" x14ac:dyDescent="0.2">
      <c r="V430" s="78"/>
      <c r="W430" s="78"/>
      <c r="X430" s="28"/>
    </row>
    <row r="431" spans="22:24" x14ac:dyDescent="0.2">
      <c r="V431" s="78"/>
      <c r="W431" s="78"/>
      <c r="X431" s="28"/>
    </row>
    <row r="432" spans="22:24" x14ac:dyDescent="0.2">
      <c r="V432" s="78"/>
      <c r="W432" s="78"/>
      <c r="X432" s="28"/>
    </row>
    <row r="433" spans="22:24" x14ac:dyDescent="0.2">
      <c r="V433" s="78"/>
      <c r="W433" s="78"/>
      <c r="X433" s="28"/>
    </row>
    <row r="434" spans="22:24" x14ac:dyDescent="0.2">
      <c r="V434" s="78"/>
      <c r="W434" s="78"/>
      <c r="X434" s="28"/>
    </row>
    <row r="435" spans="22:24" x14ac:dyDescent="0.2">
      <c r="V435" s="78"/>
      <c r="W435" s="78"/>
      <c r="X435" s="28"/>
    </row>
    <row r="436" spans="22:24" x14ac:dyDescent="0.2">
      <c r="V436" s="78"/>
      <c r="W436" s="78"/>
      <c r="X436" s="28"/>
    </row>
    <row r="437" spans="22:24" x14ac:dyDescent="0.2">
      <c r="V437" s="78"/>
      <c r="W437" s="78"/>
      <c r="X437" s="28"/>
    </row>
    <row r="438" spans="22:24" x14ac:dyDescent="0.2">
      <c r="V438" s="78"/>
      <c r="W438" s="78"/>
      <c r="X438" s="28"/>
    </row>
    <row r="439" spans="22:24" x14ac:dyDescent="0.2">
      <c r="V439" s="78"/>
      <c r="W439" s="78"/>
      <c r="X439" s="28"/>
    </row>
    <row r="440" spans="22:24" x14ac:dyDescent="0.2">
      <c r="V440" s="78"/>
      <c r="W440" s="78"/>
      <c r="X440" s="28"/>
    </row>
    <row r="441" spans="22:24" x14ac:dyDescent="0.2">
      <c r="V441" s="78"/>
      <c r="W441" s="78"/>
      <c r="X441" s="28"/>
    </row>
    <row r="442" spans="22:24" x14ac:dyDescent="0.2">
      <c r="V442" s="78"/>
      <c r="W442" s="78"/>
      <c r="X442" s="28"/>
    </row>
    <row r="443" spans="22:24" x14ac:dyDescent="0.2">
      <c r="V443" s="78"/>
      <c r="W443" s="78"/>
      <c r="X443" s="28"/>
    </row>
    <row r="444" spans="22:24" x14ac:dyDescent="0.2">
      <c r="V444" s="78"/>
      <c r="W444" s="78"/>
      <c r="X444" s="28"/>
    </row>
    <row r="445" spans="22:24" x14ac:dyDescent="0.2">
      <c r="V445" s="78"/>
      <c r="W445" s="78"/>
      <c r="X445" s="28"/>
    </row>
    <row r="446" spans="22:24" x14ac:dyDescent="0.2">
      <c r="V446" s="78"/>
      <c r="W446" s="78"/>
      <c r="X446" s="28"/>
    </row>
    <row r="447" spans="22:24" x14ac:dyDescent="0.2">
      <c r="V447" s="78"/>
      <c r="W447" s="78"/>
      <c r="X447" s="28"/>
    </row>
    <row r="448" spans="22:24" x14ac:dyDescent="0.2">
      <c r="V448" s="78"/>
      <c r="W448" s="78"/>
      <c r="X448" s="28"/>
    </row>
    <row r="449" spans="22:24" x14ac:dyDescent="0.2">
      <c r="V449" s="78"/>
      <c r="W449" s="78"/>
      <c r="X449" s="28"/>
    </row>
    <row r="450" spans="22:24" x14ac:dyDescent="0.2">
      <c r="V450" s="78"/>
      <c r="W450" s="78"/>
      <c r="X450" s="28"/>
    </row>
    <row r="451" spans="22:24" x14ac:dyDescent="0.2">
      <c r="V451" s="78"/>
      <c r="W451" s="78"/>
      <c r="X451" s="28"/>
    </row>
    <row r="452" spans="22:24" x14ac:dyDescent="0.2">
      <c r="V452" s="78"/>
      <c r="W452" s="78"/>
      <c r="X452" s="28"/>
    </row>
    <row r="453" spans="22:24" x14ac:dyDescent="0.2">
      <c r="V453" s="78"/>
      <c r="W453" s="78"/>
      <c r="X453" s="28"/>
    </row>
    <row r="454" spans="22:24" x14ac:dyDescent="0.2">
      <c r="V454" s="78"/>
      <c r="W454" s="78"/>
      <c r="X454" s="28"/>
    </row>
    <row r="455" spans="22:24" x14ac:dyDescent="0.2">
      <c r="V455" s="78"/>
      <c r="W455" s="78"/>
      <c r="X455" s="28"/>
    </row>
    <row r="456" spans="22:24" x14ac:dyDescent="0.2">
      <c r="V456" s="78"/>
      <c r="W456" s="78"/>
      <c r="X456" s="28"/>
    </row>
    <row r="457" spans="22:24" x14ac:dyDescent="0.2">
      <c r="V457" s="78"/>
      <c r="W457" s="78"/>
      <c r="X457" s="28"/>
    </row>
    <row r="458" spans="22:24" x14ac:dyDescent="0.2">
      <c r="V458" s="78"/>
      <c r="W458" s="78"/>
      <c r="X458" s="28"/>
    </row>
    <row r="459" spans="22:24" x14ac:dyDescent="0.2">
      <c r="V459" s="78"/>
      <c r="W459" s="78"/>
      <c r="X459" s="28"/>
    </row>
    <row r="460" spans="22:24" x14ac:dyDescent="0.2">
      <c r="V460" s="78"/>
      <c r="W460" s="78"/>
      <c r="X460" s="28"/>
    </row>
    <row r="461" spans="22:24" x14ac:dyDescent="0.2">
      <c r="V461" s="78"/>
      <c r="W461" s="78"/>
      <c r="X461" s="28"/>
    </row>
    <row r="462" spans="22:24" x14ac:dyDescent="0.2">
      <c r="V462" s="78"/>
      <c r="W462" s="78"/>
      <c r="X462" s="28"/>
    </row>
    <row r="463" spans="22:24" x14ac:dyDescent="0.2">
      <c r="V463" s="78"/>
      <c r="W463" s="78"/>
      <c r="X463" s="28"/>
    </row>
    <row r="464" spans="22:24" x14ac:dyDescent="0.2">
      <c r="V464" s="78"/>
      <c r="W464" s="78"/>
      <c r="X464" s="28"/>
    </row>
    <row r="465" spans="22:24" x14ac:dyDescent="0.2">
      <c r="V465" s="78"/>
      <c r="W465" s="78"/>
      <c r="X465" s="28"/>
    </row>
    <row r="466" spans="22:24" x14ac:dyDescent="0.2">
      <c r="V466" s="78"/>
      <c r="W466" s="78"/>
      <c r="X466" s="28"/>
    </row>
    <row r="467" spans="22:24" x14ac:dyDescent="0.2">
      <c r="V467" s="78"/>
      <c r="W467" s="78"/>
      <c r="X467" s="28"/>
    </row>
    <row r="468" spans="22:24" x14ac:dyDescent="0.2">
      <c r="V468" s="78"/>
      <c r="W468" s="78"/>
      <c r="X468" s="28"/>
    </row>
    <row r="469" spans="22:24" x14ac:dyDescent="0.2">
      <c r="V469" s="78"/>
      <c r="W469" s="78"/>
      <c r="X469" s="28"/>
    </row>
    <row r="470" spans="22:24" x14ac:dyDescent="0.2">
      <c r="V470" s="78"/>
      <c r="W470" s="78"/>
      <c r="X470" s="28"/>
    </row>
    <row r="471" spans="22:24" x14ac:dyDescent="0.2">
      <c r="V471" s="78"/>
      <c r="W471" s="78"/>
      <c r="X471" s="28"/>
    </row>
    <row r="472" spans="22:24" x14ac:dyDescent="0.2">
      <c r="V472" s="78"/>
      <c r="W472" s="78"/>
      <c r="X472" s="28"/>
    </row>
    <row r="473" spans="22:24" x14ac:dyDescent="0.2">
      <c r="V473" s="78"/>
      <c r="W473" s="78"/>
      <c r="X473" s="28"/>
    </row>
    <row r="474" spans="22:24" x14ac:dyDescent="0.2">
      <c r="V474" s="78"/>
      <c r="W474" s="78"/>
      <c r="X474" s="28"/>
    </row>
    <row r="475" spans="22:24" x14ac:dyDescent="0.2">
      <c r="V475" s="78"/>
      <c r="W475" s="78"/>
      <c r="X475" s="28"/>
    </row>
    <row r="476" spans="22:24" x14ac:dyDescent="0.2">
      <c r="V476" s="78"/>
      <c r="W476" s="78"/>
      <c r="X476" s="28"/>
    </row>
    <row r="477" spans="22:24" x14ac:dyDescent="0.2">
      <c r="V477" s="78"/>
      <c r="W477" s="78"/>
      <c r="X477" s="28"/>
    </row>
    <row r="478" spans="22:24" x14ac:dyDescent="0.2">
      <c r="V478" s="78"/>
      <c r="W478" s="78"/>
      <c r="X478" s="28"/>
    </row>
    <row r="479" spans="22:24" x14ac:dyDescent="0.2">
      <c r="V479" s="78"/>
      <c r="W479" s="78"/>
      <c r="X479" s="28"/>
    </row>
    <row r="480" spans="22:24" x14ac:dyDescent="0.2">
      <c r="V480" s="78"/>
      <c r="W480" s="78"/>
      <c r="X480" s="28"/>
    </row>
    <row r="481" spans="22:24" x14ac:dyDescent="0.2">
      <c r="V481" s="78"/>
      <c r="W481" s="78"/>
      <c r="X481" s="28"/>
    </row>
    <row r="482" spans="22:24" x14ac:dyDescent="0.2">
      <c r="V482" s="78"/>
      <c r="W482" s="78"/>
      <c r="X482" s="28"/>
    </row>
    <row r="483" spans="22:24" x14ac:dyDescent="0.2">
      <c r="V483" s="78"/>
      <c r="W483" s="78"/>
      <c r="X483" s="28"/>
    </row>
    <row r="484" spans="22:24" x14ac:dyDescent="0.2">
      <c r="V484" s="78"/>
      <c r="W484" s="78"/>
      <c r="X484" s="28"/>
    </row>
    <row r="485" spans="22:24" x14ac:dyDescent="0.2">
      <c r="V485" s="78"/>
      <c r="W485" s="78"/>
      <c r="X485" s="28"/>
    </row>
    <row r="486" spans="22:24" x14ac:dyDescent="0.2">
      <c r="V486" s="78"/>
      <c r="W486" s="78"/>
      <c r="X486" s="28"/>
    </row>
    <row r="487" spans="22:24" x14ac:dyDescent="0.2">
      <c r="V487" s="78"/>
      <c r="W487" s="78"/>
      <c r="X487" s="28"/>
    </row>
    <row r="488" spans="22:24" x14ac:dyDescent="0.2">
      <c r="V488" s="78"/>
      <c r="W488" s="78"/>
      <c r="X488" s="28"/>
    </row>
    <row r="489" spans="22:24" x14ac:dyDescent="0.2">
      <c r="V489" s="78"/>
      <c r="W489" s="78"/>
      <c r="X489" s="28"/>
    </row>
    <row r="490" spans="22:24" x14ac:dyDescent="0.2">
      <c r="V490" s="78"/>
      <c r="W490" s="78"/>
      <c r="X490" s="28"/>
    </row>
    <row r="491" spans="22:24" x14ac:dyDescent="0.2">
      <c r="V491" s="78"/>
      <c r="W491" s="78"/>
      <c r="X491" s="28"/>
    </row>
    <row r="492" spans="22:24" x14ac:dyDescent="0.2">
      <c r="V492" s="78"/>
      <c r="W492" s="78"/>
      <c r="X492" s="28"/>
    </row>
    <row r="493" spans="22:24" x14ac:dyDescent="0.2">
      <c r="V493" s="78"/>
      <c r="W493" s="78"/>
      <c r="X493" s="28"/>
    </row>
    <row r="494" spans="22:24" x14ac:dyDescent="0.2">
      <c r="V494" s="78"/>
      <c r="W494" s="78"/>
      <c r="X494" s="28"/>
    </row>
    <row r="495" spans="22:24" x14ac:dyDescent="0.2">
      <c r="V495" s="78"/>
      <c r="W495" s="78"/>
      <c r="X495" s="28"/>
    </row>
    <row r="496" spans="22:24" x14ac:dyDescent="0.2">
      <c r="V496" s="78"/>
      <c r="W496" s="78"/>
      <c r="X496" s="28"/>
    </row>
    <row r="497" spans="22:24" x14ac:dyDescent="0.2">
      <c r="V497" s="78"/>
      <c r="W497" s="78"/>
      <c r="X497" s="28"/>
    </row>
    <row r="498" spans="22:24" x14ac:dyDescent="0.2">
      <c r="V498" s="78"/>
      <c r="W498" s="78"/>
      <c r="X498" s="28"/>
    </row>
    <row r="499" spans="22:24" x14ac:dyDescent="0.2">
      <c r="V499" s="78"/>
      <c r="W499" s="78"/>
      <c r="X499" s="28"/>
    </row>
    <row r="500" spans="22:24" x14ac:dyDescent="0.2">
      <c r="V500" s="78"/>
      <c r="W500" s="78"/>
      <c r="X500" s="28"/>
    </row>
    <row r="501" spans="22:24" x14ac:dyDescent="0.2">
      <c r="V501" s="78"/>
      <c r="W501" s="78"/>
      <c r="X501" s="28"/>
    </row>
    <row r="502" spans="22:24" x14ac:dyDescent="0.2">
      <c r="V502" s="78"/>
      <c r="W502" s="78"/>
      <c r="X502" s="28"/>
    </row>
    <row r="503" spans="22:24" x14ac:dyDescent="0.2">
      <c r="V503" s="78"/>
      <c r="W503" s="78"/>
      <c r="X503" s="28"/>
    </row>
    <row r="504" spans="22:24" x14ac:dyDescent="0.2">
      <c r="V504" s="78"/>
      <c r="W504" s="78"/>
      <c r="X504" s="28"/>
    </row>
    <row r="505" spans="22:24" x14ac:dyDescent="0.2">
      <c r="V505" s="78"/>
      <c r="W505" s="78"/>
      <c r="X505" s="28"/>
    </row>
    <row r="506" spans="22:24" x14ac:dyDescent="0.2">
      <c r="V506" s="78"/>
      <c r="W506" s="78"/>
      <c r="X506" s="28"/>
    </row>
    <row r="507" spans="22:24" x14ac:dyDescent="0.2">
      <c r="V507" s="78"/>
      <c r="W507" s="78"/>
      <c r="X507" s="28"/>
    </row>
    <row r="508" spans="22:24" x14ac:dyDescent="0.2">
      <c r="V508" s="78"/>
      <c r="W508" s="78"/>
      <c r="X508" s="28"/>
    </row>
    <row r="509" spans="22:24" x14ac:dyDescent="0.2">
      <c r="V509" s="78"/>
      <c r="W509" s="78"/>
      <c r="X509" s="28"/>
    </row>
    <row r="510" spans="22:24" x14ac:dyDescent="0.2">
      <c r="V510" s="78"/>
      <c r="W510" s="78"/>
      <c r="X510" s="28"/>
    </row>
    <row r="511" spans="22:24" x14ac:dyDescent="0.2">
      <c r="V511" s="78"/>
      <c r="W511" s="78"/>
      <c r="X511" s="28"/>
    </row>
    <row r="512" spans="22:24" x14ac:dyDescent="0.2">
      <c r="V512" s="78"/>
      <c r="W512" s="78"/>
      <c r="X512" s="28"/>
    </row>
    <row r="513" spans="22:24" x14ac:dyDescent="0.2">
      <c r="V513" s="78"/>
      <c r="W513" s="78"/>
      <c r="X513" s="28"/>
    </row>
    <row r="514" spans="22:24" x14ac:dyDescent="0.2">
      <c r="V514" s="78"/>
      <c r="W514" s="78"/>
      <c r="X514" s="28"/>
    </row>
    <row r="515" spans="22:24" x14ac:dyDescent="0.2">
      <c r="V515" s="78"/>
      <c r="W515" s="78"/>
      <c r="X515" s="28"/>
    </row>
    <row r="516" spans="22:24" x14ac:dyDescent="0.2">
      <c r="V516" s="78"/>
      <c r="W516" s="78"/>
      <c r="X516" s="28"/>
    </row>
    <row r="517" spans="22:24" x14ac:dyDescent="0.2">
      <c r="V517" s="78"/>
      <c r="W517" s="78"/>
      <c r="X517" s="28"/>
    </row>
    <row r="518" spans="22:24" x14ac:dyDescent="0.2">
      <c r="V518" s="78"/>
      <c r="W518" s="78"/>
      <c r="X518" s="28"/>
    </row>
    <row r="519" spans="22:24" x14ac:dyDescent="0.2">
      <c r="V519" s="78"/>
      <c r="W519" s="78"/>
      <c r="X519" s="28"/>
    </row>
    <row r="520" spans="22:24" x14ac:dyDescent="0.2">
      <c r="V520" s="78"/>
      <c r="W520" s="78"/>
      <c r="X520" s="28"/>
    </row>
    <row r="521" spans="22:24" x14ac:dyDescent="0.2">
      <c r="V521" s="78"/>
      <c r="W521" s="78"/>
      <c r="X521" s="28"/>
    </row>
    <row r="522" spans="22:24" x14ac:dyDescent="0.2">
      <c r="V522" s="78"/>
      <c r="W522" s="78"/>
      <c r="X522" s="28"/>
    </row>
    <row r="523" spans="22:24" x14ac:dyDescent="0.2">
      <c r="V523" s="78"/>
      <c r="W523" s="78"/>
      <c r="X523" s="28"/>
    </row>
    <row r="524" spans="22:24" x14ac:dyDescent="0.2">
      <c r="V524" s="78"/>
      <c r="W524" s="78"/>
      <c r="X524" s="28"/>
    </row>
    <row r="525" spans="22:24" x14ac:dyDescent="0.2">
      <c r="V525" s="78"/>
      <c r="W525" s="78"/>
      <c r="X525" s="28"/>
    </row>
    <row r="526" spans="22:24" x14ac:dyDescent="0.2">
      <c r="V526" s="78"/>
      <c r="W526" s="78"/>
      <c r="X526" s="28"/>
    </row>
    <row r="527" spans="22:24" x14ac:dyDescent="0.2">
      <c r="V527" s="78"/>
      <c r="W527" s="78"/>
      <c r="X527" s="28"/>
    </row>
    <row r="528" spans="22:24" x14ac:dyDescent="0.2">
      <c r="V528" s="78"/>
      <c r="W528" s="78"/>
      <c r="X528" s="28"/>
    </row>
    <row r="529" spans="22:24" x14ac:dyDescent="0.2">
      <c r="V529" s="78"/>
      <c r="W529" s="78"/>
      <c r="X529" s="28"/>
    </row>
    <row r="530" spans="22:24" x14ac:dyDescent="0.2">
      <c r="V530" s="78"/>
      <c r="W530" s="78"/>
      <c r="X530" s="28"/>
    </row>
    <row r="531" spans="22:24" x14ac:dyDescent="0.2">
      <c r="V531" s="78"/>
      <c r="W531" s="78"/>
      <c r="X531" s="28"/>
    </row>
    <row r="532" spans="22:24" x14ac:dyDescent="0.2">
      <c r="V532" s="78"/>
      <c r="W532" s="78"/>
      <c r="X532" s="28"/>
    </row>
    <row r="533" spans="22:24" x14ac:dyDescent="0.2">
      <c r="V533" s="78"/>
      <c r="W533" s="78"/>
      <c r="X533" s="28"/>
    </row>
    <row r="534" spans="22:24" x14ac:dyDescent="0.2">
      <c r="V534" s="78"/>
      <c r="W534" s="78"/>
      <c r="X534" s="28"/>
    </row>
    <row r="535" spans="22:24" x14ac:dyDescent="0.2">
      <c r="V535" s="78"/>
      <c r="W535" s="78"/>
      <c r="X535" s="28"/>
    </row>
    <row r="536" spans="22:24" x14ac:dyDescent="0.2">
      <c r="V536" s="78"/>
      <c r="W536" s="78"/>
      <c r="X536" s="28"/>
    </row>
    <row r="537" spans="22:24" x14ac:dyDescent="0.2">
      <c r="V537" s="78"/>
      <c r="W537" s="78"/>
      <c r="X537" s="28"/>
    </row>
    <row r="538" spans="22:24" x14ac:dyDescent="0.2">
      <c r="V538" s="78"/>
      <c r="W538" s="78"/>
      <c r="X538" s="28"/>
    </row>
    <row r="539" spans="22:24" x14ac:dyDescent="0.2">
      <c r="V539" s="78"/>
      <c r="W539" s="78"/>
      <c r="X539" s="28"/>
    </row>
    <row r="540" spans="22:24" x14ac:dyDescent="0.2">
      <c r="V540" s="78"/>
      <c r="W540" s="78"/>
      <c r="X540" s="28"/>
    </row>
    <row r="541" spans="22:24" x14ac:dyDescent="0.2">
      <c r="V541" s="78"/>
      <c r="W541" s="78"/>
      <c r="X541" s="28"/>
    </row>
    <row r="542" spans="22:24" x14ac:dyDescent="0.2">
      <c r="V542" s="78"/>
      <c r="W542" s="78"/>
      <c r="X542" s="28"/>
    </row>
    <row r="543" spans="22:24" x14ac:dyDescent="0.2">
      <c r="V543" s="78"/>
      <c r="W543" s="78"/>
      <c r="X543" s="28"/>
    </row>
    <row r="544" spans="22:24" x14ac:dyDescent="0.2">
      <c r="V544" s="78"/>
      <c r="W544" s="78"/>
      <c r="X544" s="28"/>
    </row>
    <row r="545" spans="22:24" x14ac:dyDescent="0.2">
      <c r="V545" s="78"/>
      <c r="W545" s="78"/>
      <c r="X545" s="28"/>
    </row>
    <row r="546" spans="22:24" x14ac:dyDescent="0.2">
      <c r="V546" s="78"/>
      <c r="W546" s="78"/>
      <c r="X546" s="28"/>
    </row>
    <row r="547" spans="22:24" x14ac:dyDescent="0.2">
      <c r="V547" s="78"/>
      <c r="W547" s="78"/>
      <c r="X547" s="28"/>
    </row>
    <row r="548" spans="22:24" x14ac:dyDescent="0.2">
      <c r="V548" s="78"/>
      <c r="W548" s="78"/>
      <c r="X548" s="28"/>
    </row>
    <row r="549" spans="22:24" x14ac:dyDescent="0.2">
      <c r="V549" s="78"/>
      <c r="W549" s="78"/>
      <c r="X549" s="28"/>
    </row>
    <row r="550" spans="22:24" x14ac:dyDescent="0.2">
      <c r="V550" s="78"/>
      <c r="W550" s="78"/>
      <c r="X550" s="28"/>
    </row>
    <row r="551" spans="22:24" x14ac:dyDescent="0.2">
      <c r="V551" s="78"/>
      <c r="W551" s="78"/>
      <c r="X551" s="28"/>
    </row>
    <row r="552" spans="22:24" x14ac:dyDescent="0.2">
      <c r="V552" s="78"/>
      <c r="W552" s="78"/>
      <c r="X552" s="28"/>
    </row>
    <row r="553" spans="22:24" x14ac:dyDescent="0.2">
      <c r="V553" s="78"/>
      <c r="W553" s="78"/>
      <c r="X553" s="28"/>
    </row>
    <row r="554" spans="22:24" x14ac:dyDescent="0.2">
      <c r="V554" s="78"/>
      <c r="W554" s="78"/>
      <c r="X554" s="28"/>
    </row>
    <row r="555" spans="22:24" x14ac:dyDescent="0.2">
      <c r="V555" s="78"/>
      <c r="W555" s="78"/>
      <c r="X555" s="28"/>
    </row>
    <row r="556" spans="22:24" x14ac:dyDescent="0.2">
      <c r="V556" s="78"/>
      <c r="W556" s="78"/>
      <c r="X556" s="28"/>
    </row>
    <row r="557" spans="22:24" x14ac:dyDescent="0.2">
      <c r="V557" s="78"/>
      <c r="W557" s="78"/>
      <c r="X557" s="28"/>
    </row>
    <row r="558" spans="22:24" x14ac:dyDescent="0.2">
      <c r="V558" s="78"/>
      <c r="W558" s="78"/>
      <c r="X558" s="28"/>
    </row>
    <row r="559" spans="22:24" x14ac:dyDescent="0.2">
      <c r="V559" s="78"/>
      <c r="W559" s="78"/>
      <c r="X559" s="28"/>
    </row>
    <row r="560" spans="22:24" x14ac:dyDescent="0.2">
      <c r="V560" s="78"/>
      <c r="W560" s="78"/>
      <c r="X560" s="28"/>
    </row>
    <row r="561" spans="22:24" x14ac:dyDescent="0.2">
      <c r="V561" s="78"/>
      <c r="W561" s="78"/>
      <c r="X561" s="28"/>
    </row>
    <row r="562" spans="22:24" x14ac:dyDescent="0.2">
      <c r="V562" s="78"/>
      <c r="W562" s="78"/>
      <c r="X562" s="28"/>
    </row>
    <row r="563" spans="22:24" x14ac:dyDescent="0.2">
      <c r="V563" s="78"/>
      <c r="W563" s="78"/>
      <c r="X563" s="28"/>
    </row>
    <row r="564" spans="22:24" x14ac:dyDescent="0.2">
      <c r="V564" s="78"/>
      <c r="W564" s="78"/>
      <c r="X564" s="28"/>
    </row>
    <row r="565" spans="22:24" x14ac:dyDescent="0.2">
      <c r="V565" s="78"/>
      <c r="W565" s="78"/>
      <c r="X565" s="28"/>
    </row>
    <row r="566" spans="22:24" x14ac:dyDescent="0.2">
      <c r="V566" s="78"/>
      <c r="W566" s="78"/>
      <c r="X566" s="28"/>
    </row>
    <row r="567" spans="22:24" x14ac:dyDescent="0.2">
      <c r="V567" s="78"/>
      <c r="W567" s="78"/>
      <c r="X567" s="28"/>
    </row>
    <row r="568" spans="22:24" x14ac:dyDescent="0.2">
      <c r="V568" s="78"/>
      <c r="W568" s="78"/>
      <c r="X568" s="28"/>
    </row>
    <row r="569" spans="22:24" x14ac:dyDescent="0.2">
      <c r="V569" s="78"/>
      <c r="W569" s="78"/>
      <c r="X569" s="28"/>
    </row>
    <row r="570" spans="22:24" x14ac:dyDescent="0.2">
      <c r="V570" s="78"/>
      <c r="W570" s="78"/>
      <c r="X570" s="28"/>
    </row>
    <row r="571" spans="22:24" x14ac:dyDescent="0.2">
      <c r="V571" s="78"/>
      <c r="W571" s="78"/>
      <c r="X571" s="28"/>
    </row>
    <row r="572" spans="22:24" x14ac:dyDescent="0.2">
      <c r="V572" s="78"/>
      <c r="W572" s="78"/>
      <c r="X572" s="28"/>
    </row>
    <row r="573" spans="22:24" x14ac:dyDescent="0.2">
      <c r="V573" s="78"/>
      <c r="W573" s="78"/>
      <c r="X573" s="28"/>
    </row>
    <row r="574" spans="22:24" x14ac:dyDescent="0.2">
      <c r="V574" s="78"/>
      <c r="W574" s="78"/>
      <c r="X574" s="28"/>
    </row>
    <row r="575" spans="22:24" x14ac:dyDescent="0.2">
      <c r="V575" s="78"/>
      <c r="W575" s="78"/>
      <c r="X575" s="28"/>
    </row>
    <row r="576" spans="22:24" x14ac:dyDescent="0.2">
      <c r="V576" s="78"/>
      <c r="W576" s="78"/>
      <c r="X576" s="28"/>
    </row>
    <row r="577" spans="22:24" x14ac:dyDescent="0.2">
      <c r="V577" s="78"/>
      <c r="W577" s="78"/>
      <c r="X577" s="28"/>
    </row>
    <row r="578" spans="22:24" x14ac:dyDescent="0.2">
      <c r="V578" s="78"/>
      <c r="W578" s="78"/>
      <c r="X578" s="28"/>
    </row>
    <row r="579" spans="22:24" x14ac:dyDescent="0.2">
      <c r="V579" s="78"/>
      <c r="W579" s="78"/>
      <c r="X579" s="28"/>
    </row>
    <row r="580" spans="22:24" x14ac:dyDescent="0.2">
      <c r="V580" s="78"/>
      <c r="W580" s="78"/>
      <c r="X580" s="28"/>
    </row>
    <row r="581" spans="22:24" x14ac:dyDescent="0.2">
      <c r="V581" s="78"/>
      <c r="W581" s="78"/>
      <c r="X581" s="28"/>
    </row>
    <row r="582" spans="22:24" x14ac:dyDescent="0.2">
      <c r="V582" s="78"/>
      <c r="W582" s="78"/>
      <c r="X582" s="28"/>
    </row>
    <row r="583" spans="22:24" x14ac:dyDescent="0.2">
      <c r="V583" s="78"/>
      <c r="W583" s="78"/>
      <c r="X583" s="28"/>
    </row>
    <row r="584" spans="22:24" x14ac:dyDescent="0.2">
      <c r="V584" s="78"/>
      <c r="W584" s="78"/>
      <c r="X584" s="28"/>
    </row>
    <row r="585" spans="22:24" x14ac:dyDescent="0.2">
      <c r="V585" s="78"/>
      <c r="W585" s="78"/>
      <c r="X585" s="28"/>
    </row>
    <row r="586" spans="22:24" x14ac:dyDescent="0.2">
      <c r="V586" s="78"/>
      <c r="W586" s="78"/>
      <c r="X586" s="28"/>
    </row>
    <row r="587" spans="22:24" x14ac:dyDescent="0.2">
      <c r="V587" s="78"/>
      <c r="W587" s="78"/>
      <c r="X587" s="28"/>
    </row>
    <row r="588" spans="22:24" x14ac:dyDescent="0.2">
      <c r="V588" s="78"/>
      <c r="W588" s="78"/>
      <c r="X588" s="28"/>
    </row>
    <row r="589" spans="22:24" x14ac:dyDescent="0.2">
      <c r="V589" s="78"/>
      <c r="W589" s="78"/>
      <c r="X589" s="28"/>
    </row>
    <row r="590" spans="22:24" x14ac:dyDescent="0.2">
      <c r="V590" s="78"/>
      <c r="W590" s="78"/>
      <c r="X590" s="28"/>
    </row>
    <row r="591" spans="22:24" x14ac:dyDescent="0.2">
      <c r="V591" s="78"/>
      <c r="W591" s="78"/>
      <c r="X591" s="28"/>
    </row>
    <row r="592" spans="22:24" x14ac:dyDescent="0.2">
      <c r="V592" s="78"/>
      <c r="W592" s="78"/>
      <c r="X592" s="28"/>
    </row>
    <row r="593" spans="22:24" x14ac:dyDescent="0.2">
      <c r="V593" s="78"/>
      <c r="W593" s="78"/>
      <c r="X593" s="28"/>
    </row>
    <row r="594" spans="22:24" x14ac:dyDescent="0.2">
      <c r="V594" s="78"/>
      <c r="W594" s="78"/>
      <c r="X594" s="28"/>
    </row>
    <row r="595" spans="22:24" x14ac:dyDescent="0.2">
      <c r="V595" s="78"/>
      <c r="W595" s="78"/>
      <c r="X595" s="28"/>
    </row>
    <row r="596" spans="22:24" x14ac:dyDescent="0.2">
      <c r="V596" s="78"/>
      <c r="W596" s="78"/>
      <c r="X596" s="28"/>
    </row>
    <row r="597" spans="22:24" x14ac:dyDescent="0.2">
      <c r="V597" s="78"/>
      <c r="W597" s="78"/>
      <c r="X597" s="28"/>
    </row>
    <row r="598" spans="22:24" x14ac:dyDescent="0.2">
      <c r="V598" s="78"/>
      <c r="W598" s="78"/>
      <c r="X598" s="28"/>
    </row>
    <row r="599" spans="22:24" x14ac:dyDescent="0.2">
      <c r="V599" s="78"/>
      <c r="W599" s="78"/>
      <c r="X599" s="28"/>
    </row>
    <row r="600" spans="22:24" x14ac:dyDescent="0.2">
      <c r="V600" s="78"/>
      <c r="W600" s="78"/>
      <c r="X600" s="28"/>
    </row>
    <row r="601" spans="22:24" x14ac:dyDescent="0.2">
      <c r="V601" s="78"/>
      <c r="W601" s="78"/>
      <c r="X601" s="28"/>
    </row>
    <row r="602" spans="22:24" x14ac:dyDescent="0.2">
      <c r="V602" s="78"/>
      <c r="W602" s="78"/>
      <c r="X602" s="28"/>
    </row>
    <row r="603" spans="22:24" x14ac:dyDescent="0.2">
      <c r="V603" s="78"/>
      <c r="W603" s="78"/>
      <c r="X603" s="28"/>
    </row>
    <row r="604" spans="22:24" x14ac:dyDescent="0.2">
      <c r="V604" s="78"/>
      <c r="W604" s="78"/>
      <c r="X604" s="28"/>
    </row>
    <row r="605" spans="22:24" x14ac:dyDescent="0.2">
      <c r="V605" s="78"/>
      <c r="W605" s="78"/>
      <c r="X605" s="28"/>
    </row>
    <row r="606" spans="22:24" x14ac:dyDescent="0.2">
      <c r="V606" s="78"/>
      <c r="W606" s="78"/>
      <c r="X606" s="28"/>
    </row>
    <row r="607" spans="22:24" x14ac:dyDescent="0.2">
      <c r="V607" s="78"/>
      <c r="W607" s="78"/>
      <c r="X607" s="28"/>
    </row>
    <row r="608" spans="22:24" x14ac:dyDescent="0.2">
      <c r="V608" s="78"/>
      <c r="W608" s="78"/>
      <c r="X608" s="28"/>
    </row>
    <row r="609" spans="22:24" x14ac:dyDescent="0.2">
      <c r="V609" s="78"/>
      <c r="W609" s="78"/>
      <c r="X609" s="28"/>
    </row>
    <row r="610" spans="22:24" x14ac:dyDescent="0.2">
      <c r="V610" s="78"/>
      <c r="W610" s="78"/>
      <c r="X610" s="28"/>
    </row>
    <row r="611" spans="22:24" x14ac:dyDescent="0.2">
      <c r="V611" s="78"/>
      <c r="W611" s="78"/>
      <c r="X611" s="28"/>
    </row>
    <row r="612" spans="22:24" x14ac:dyDescent="0.2">
      <c r="V612" s="78"/>
      <c r="W612" s="78"/>
      <c r="X612" s="28"/>
    </row>
    <row r="613" spans="22:24" x14ac:dyDescent="0.2">
      <c r="V613" s="78"/>
      <c r="W613" s="78"/>
      <c r="X613" s="28"/>
    </row>
    <row r="614" spans="22:24" x14ac:dyDescent="0.2">
      <c r="V614" s="78"/>
      <c r="W614" s="78"/>
      <c r="X614" s="28"/>
    </row>
    <row r="615" spans="22:24" x14ac:dyDescent="0.2">
      <c r="V615" s="78"/>
      <c r="W615" s="78"/>
      <c r="X615" s="28"/>
    </row>
    <row r="616" spans="22:24" x14ac:dyDescent="0.2">
      <c r="V616" s="78"/>
      <c r="W616" s="78"/>
      <c r="X616" s="28"/>
    </row>
    <row r="617" spans="22:24" x14ac:dyDescent="0.2">
      <c r="V617" s="78"/>
      <c r="W617" s="78"/>
      <c r="X617" s="28"/>
    </row>
    <row r="618" spans="22:24" x14ac:dyDescent="0.2">
      <c r="V618" s="78"/>
      <c r="W618" s="78"/>
      <c r="X618" s="28"/>
    </row>
    <row r="619" spans="22:24" x14ac:dyDescent="0.2">
      <c r="V619" s="78"/>
      <c r="W619" s="78"/>
      <c r="X619" s="28"/>
    </row>
    <row r="620" spans="22:24" x14ac:dyDescent="0.2">
      <c r="V620" s="78"/>
      <c r="W620" s="78"/>
      <c r="X620" s="28"/>
    </row>
    <row r="621" spans="22:24" x14ac:dyDescent="0.2">
      <c r="V621" s="78"/>
      <c r="W621" s="78"/>
      <c r="X621" s="28"/>
    </row>
    <row r="622" spans="22:24" x14ac:dyDescent="0.2">
      <c r="V622" s="78"/>
      <c r="W622" s="78"/>
      <c r="X622" s="28"/>
    </row>
    <row r="623" spans="22:24" x14ac:dyDescent="0.2">
      <c r="V623" s="78"/>
      <c r="W623" s="78"/>
      <c r="X623" s="28"/>
    </row>
    <row r="624" spans="22:24" x14ac:dyDescent="0.2">
      <c r="V624" s="78"/>
      <c r="W624" s="78"/>
      <c r="X624" s="28"/>
    </row>
    <row r="625" spans="22:24" x14ac:dyDescent="0.2">
      <c r="V625" s="78"/>
      <c r="W625" s="78"/>
      <c r="X625" s="28"/>
    </row>
    <row r="626" spans="22:24" x14ac:dyDescent="0.2">
      <c r="V626" s="78"/>
      <c r="W626" s="78"/>
      <c r="X626" s="28"/>
    </row>
    <row r="627" spans="22:24" x14ac:dyDescent="0.2">
      <c r="V627" s="78"/>
      <c r="W627" s="78"/>
      <c r="X627" s="28"/>
    </row>
    <row r="628" spans="22:24" x14ac:dyDescent="0.2">
      <c r="V628" s="78"/>
      <c r="W628" s="78"/>
      <c r="X628" s="28"/>
    </row>
    <row r="629" spans="22:24" x14ac:dyDescent="0.2">
      <c r="V629" s="78"/>
      <c r="W629" s="78"/>
      <c r="X629" s="28"/>
    </row>
    <row r="630" spans="22:24" x14ac:dyDescent="0.2">
      <c r="V630" s="78"/>
      <c r="W630" s="78"/>
      <c r="X630" s="28"/>
    </row>
    <row r="631" spans="22:24" x14ac:dyDescent="0.2">
      <c r="V631" s="78"/>
      <c r="W631" s="78"/>
      <c r="X631" s="28"/>
    </row>
    <row r="632" spans="22:24" x14ac:dyDescent="0.2">
      <c r="V632" s="78"/>
      <c r="W632" s="78"/>
      <c r="X632" s="28"/>
    </row>
    <row r="633" spans="22:24" x14ac:dyDescent="0.2">
      <c r="V633" s="78"/>
      <c r="W633" s="78"/>
      <c r="X633" s="28"/>
    </row>
    <row r="634" spans="22:24" x14ac:dyDescent="0.2">
      <c r="V634" s="78"/>
      <c r="W634" s="78"/>
      <c r="X634" s="28"/>
    </row>
    <row r="635" spans="22:24" x14ac:dyDescent="0.2">
      <c r="V635" s="78"/>
      <c r="W635" s="78"/>
      <c r="X635" s="28"/>
    </row>
    <row r="636" spans="22:24" x14ac:dyDescent="0.2">
      <c r="V636" s="78"/>
      <c r="W636" s="78"/>
      <c r="X636" s="28"/>
    </row>
    <row r="637" spans="22:24" x14ac:dyDescent="0.2">
      <c r="V637" s="78"/>
      <c r="W637" s="78"/>
      <c r="X637" s="28"/>
    </row>
    <row r="638" spans="22:24" x14ac:dyDescent="0.2">
      <c r="V638" s="78"/>
      <c r="W638" s="78"/>
      <c r="X638" s="28"/>
    </row>
    <row r="639" spans="22:24" x14ac:dyDescent="0.2">
      <c r="V639" s="78"/>
      <c r="W639" s="78"/>
      <c r="X639" s="28"/>
    </row>
    <row r="640" spans="22:24" x14ac:dyDescent="0.2">
      <c r="V640" s="78"/>
      <c r="W640" s="78"/>
      <c r="X640" s="28"/>
    </row>
    <row r="641" spans="22:24" x14ac:dyDescent="0.2">
      <c r="V641" s="78"/>
      <c r="W641" s="78"/>
      <c r="X641" s="28"/>
    </row>
    <row r="642" spans="22:24" x14ac:dyDescent="0.2">
      <c r="V642" s="78"/>
      <c r="W642" s="78"/>
      <c r="X642" s="28"/>
    </row>
    <row r="643" spans="22:24" x14ac:dyDescent="0.2">
      <c r="V643" s="78"/>
      <c r="W643" s="78"/>
      <c r="X643" s="28"/>
    </row>
    <row r="644" spans="22:24" x14ac:dyDescent="0.2">
      <c r="V644" s="78"/>
      <c r="W644" s="78"/>
      <c r="X644" s="28"/>
    </row>
    <row r="645" spans="22:24" x14ac:dyDescent="0.2">
      <c r="V645" s="78"/>
      <c r="W645" s="78"/>
      <c r="X645" s="28"/>
    </row>
    <row r="646" spans="22:24" x14ac:dyDescent="0.2">
      <c r="V646" s="78"/>
      <c r="W646" s="78"/>
      <c r="X646" s="28"/>
    </row>
    <row r="647" spans="22:24" x14ac:dyDescent="0.2">
      <c r="V647" s="78"/>
      <c r="W647" s="78"/>
      <c r="X647" s="28"/>
    </row>
    <row r="648" spans="22:24" x14ac:dyDescent="0.2">
      <c r="V648" s="78"/>
      <c r="W648" s="78"/>
      <c r="X648" s="28"/>
    </row>
    <row r="649" spans="22:24" x14ac:dyDescent="0.2">
      <c r="V649" s="78"/>
      <c r="W649" s="78"/>
      <c r="X649" s="28"/>
    </row>
    <row r="650" spans="22:24" x14ac:dyDescent="0.2">
      <c r="V650" s="78"/>
      <c r="W650" s="78"/>
      <c r="X650" s="28"/>
    </row>
    <row r="651" spans="22:24" x14ac:dyDescent="0.2">
      <c r="V651" s="78"/>
      <c r="W651" s="78"/>
      <c r="X651" s="28"/>
    </row>
    <row r="652" spans="22:24" x14ac:dyDescent="0.2">
      <c r="V652" s="78"/>
      <c r="W652" s="78"/>
      <c r="X652" s="28"/>
    </row>
    <row r="653" spans="22:24" x14ac:dyDescent="0.2">
      <c r="V653" s="78"/>
      <c r="W653" s="78"/>
      <c r="X653" s="28"/>
    </row>
    <row r="654" spans="22:24" x14ac:dyDescent="0.2">
      <c r="V654" s="78"/>
      <c r="W654" s="78"/>
      <c r="X654" s="28"/>
    </row>
    <row r="655" spans="22:24" x14ac:dyDescent="0.2">
      <c r="V655" s="78"/>
      <c r="W655" s="78"/>
      <c r="X655" s="28"/>
    </row>
    <row r="656" spans="22:24" x14ac:dyDescent="0.2">
      <c r="V656" s="78"/>
      <c r="W656" s="78"/>
      <c r="X656" s="28"/>
    </row>
    <row r="657" spans="22:24" x14ac:dyDescent="0.2">
      <c r="V657" s="78"/>
      <c r="W657" s="78"/>
      <c r="X657" s="28"/>
    </row>
    <row r="658" spans="22:24" x14ac:dyDescent="0.2">
      <c r="V658" s="78"/>
      <c r="W658" s="78"/>
      <c r="X658" s="28"/>
    </row>
    <row r="659" spans="22:24" x14ac:dyDescent="0.2">
      <c r="V659" s="78"/>
      <c r="W659" s="78"/>
      <c r="X659" s="28"/>
    </row>
    <row r="660" spans="22:24" x14ac:dyDescent="0.2">
      <c r="V660" s="78"/>
      <c r="W660" s="78"/>
      <c r="X660" s="28"/>
    </row>
    <row r="661" spans="22:24" x14ac:dyDescent="0.2">
      <c r="V661" s="78"/>
      <c r="W661" s="78"/>
      <c r="X661" s="28"/>
    </row>
    <row r="662" spans="22:24" x14ac:dyDescent="0.2">
      <c r="V662" s="78"/>
      <c r="W662" s="78"/>
      <c r="X662" s="28"/>
    </row>
    <row r="663" spans="22:24" x14ac:dyDescent="0.2">
      <c r="V663" s="78"/>
      <c r="W663" s="78"/>
      <c r="X663" s="28"/>
    </row>
    <row r="664" spans="22:24" x14ac:dyDescent="0.2">
      <c r="V664" s="78"/>
      <c r="W664" s="78"/>
      <c r="X664" s="28"/>
    </row>
    <row r="665" spans="22:24" x14ac:dyDescent="0.2">
      <c r="V665" s="78"/>
      <c r="W665" s="78"/>
      <c r="X665" s="28"/>
    </row>
    <row r="666" spans="22:24" x14ac:dyDescent="0.2">
      <c r="V666" s="78"/>
      <c r="W666" s="78"/>
      <c r="X666" s="28"/>
    </row>
    <row r="667" spans="22:24" x14ac:dyDescent="0.2">
      <c r="V667" s="78"/>
      <c r="W667" s="78"/>
      <c r="X667" s="28"/>
    </row>
    <row r="668" spans="22:24" x14ac:dyDescent="0.2">
      <c r="V668" s="78"/>
      <c r="W668" s="78"/>
      <c r="X668" s="28"/>
    </row>
    <row r="669" spans="22:24" x14ac:dyDescent="0.2">
      <c r="V669" s="78"/>
      <c r="W669" s="78"/>
      <c r="X669" s="28"/>
    </row>
    <row r="670" spans="22:24" x14ac:dyDescent="0.2">
      <c r="V670" s="78"/>
      <c r="W670" s="78"/>
      <c r="X670" s="28"/>
    </row>
    <row r="671" spans="22:24" x14ac:dyDescent="0.2">
      <c r="V671" s="78"/>
      <c r="W671" s="78"/>
      <c r="X671" s="28"/>
    </row>
    <row r="672" spans="22:24" x14ac:dyDescent="0.2">
      <c r="V672" s="78"/>
      <c r="W672" s="78"/>
      <c r="X672" s="28"/>
    </row>
    <row r="673" spans="22:24" x14ac:dyDescent="0.2">
      <c r="V673" s="78"/>
      <c r="W673" s="78"/>
      <c r="X673" s="28"/>
    </row>
    <row r="674" spans="22:24" x14ac:dyDescent="0.2">
      <c r="V674" s="78"/>
      <c r="W674" s="78"/>
      <c r="X674" s="28"/>
    </row>
    <row r="675" spans="22:24" x14ac:dyDescent="0.2">
      <c r="V675" s="78"/>
      <c r="W675" s="78"/>
      <c r="X675" s="28"/>
    </row>
    <row r="676" spans="22:24" x14ac:dyDescent="0.2">
      <c r="V676" s="78"/>
      <c r="W676" s="78"/>
      <c r="X676" s="28"/>
    </row>
    <row r="677" spans="22:24" x14ac:dyDescent="0.2">
      <c r="V677" s="78"/>
      <c r="W677" s="78"/>
      <c r="X677" s="28"/>
    </row>
    <row r="678" spans="22:24" x14ac:dyDescent="0.2">
      <c r="V678" s="78"/>
      <c r="W678" s="78"/>
      <c r="X678" s="28"/>
    </row>
    <row r="679" spans="22:24" x14ac:dyDescent="0.2">
      <c r="V679" s="78"/>
      <c r="W679" s="78"/>
      <c r="X679" s="28"/>
    </row>
    <row r="680" spans="22:24" x14ac:dyDescent="0.2">
      <c r="V680" s="78"/>
      <c r="W680" s="78"/>
      <c r="X680" s="28"/>
    </row>
    <row r="681" spans="22:24" x14ac:dyDescent="0.2">
      <c r="V681" s="78"/>
      <c r="W681" s="78"/>
      <c r="X681" s="28"/>
    </row>
    <row r="682" spans="22:24" x14ac:dyDescent="0.2">
      <c r="V682" s="78"/>
      <c r="W682" s="78"/>
      <c r="X682" s="28"/>
    </row>
    <row r="683" spans="22:24" x14ac:dyDescent="0.2">
      <c r="V683" s="78"/>
      <c r="W683" s="78"/>
      <c r="X683" s="28"/>
    </row>
    <row r="684" spans="22:24" x14ac:dyDescent="0.2">
      <c r="V684" s="78"/>
      <c r="W684" s="78"/>
      <c r="X684" s="28"/>
    </row>
    <row r="685" spans="22:24" x14ac:dyDescent="0.2">
      <c r="V685" s="78"/>
      <c r="W685" s="78"/>
      <c r="X685" s="28"/>
    </row>
    <row r="686" spans="22:24" x14ac:dyDescent="0.2">
      <c r="V686" s="78"/>
      <c r="W686" s="78"/>
      <c r="X686" s="28"/>
    </row>
    <row r="687" spans="22:24" x14ac:dyDescent="0.2">
      <c r="V687" s="78"/>
      <c r="W687" s="78"/>
      <c r="X687" s="28"/>
    </row>
    <row r="688" spans="22:24" x14ac:dyDescent="0.2">
      <c r="V688" s="78"/>
      <c r="W688" s="78"/>
      <c r="X688" s="28"/>
    </row>
    <row r="689" spans="22:24" x14ac:dyDescent="0.2">
      <c r="V689" s="78"/>
      <c r="W689" s="78"/>
      <c r="X689" s="28"/>
    </row>
    <row r="690" spans="22:24" x14ac:dyDescent="0.2">
      <c r="V690" s="78"/>
      <c r="W690" s="78"/>
      <c r="X690" s="28"/>
    </row>
    <row r="691" spans="22:24" x14ac:dyDescent="0.2">
      <c r="V691" s="78"/>
      <c r="W691" s="78"/>
      <c r="X691" s="28"/>
    </row>
    <row r="692" spans="22:24" x14ac:dyDescent="0.2">
      <c r="V692" s="78"/>
      <c r="W692" s="78"/>
      <c r="X692" s="28"/>
    </row>
    <row r="693" spans="22:24" x14ac:dyDescent="0.2">
      <c r="V693" s="78"/>
      <c r="W693" s="78"/>
      <c r="X693" s="28"/>
    </row>
    <row r="694" spans="22:24" x14ac:dyDescent="0.2">
      <c r="V694" s="78"/>
      <c r="W694" s="78"/>
      <c r="X694" s="28"/>
    </row>
    <row r="695" spans="22:24" x14ac:dyDescent="0.2">
      <c r="V695" s="78"/>
      <c r="W695" s="78"/>
      <c r="X695" s="28"/>
    </row>
    <row r="696" spans="22:24" x14ac:dyDescent="0.2">
      <c r="V696" s="78"/>
      <c r="W696" s="78"/>
      <c r="X696" s="28"/>
    </row>
    <row r="697" spans="22:24" x14ac:dyDescent="0.2">
      <c r="V697" s="78"/>
      <c r="W697" s="78"/>
      <c r="X697" s="28"/>
    </row>
    <row r="698" spans="22:24" x14ac:dyDescent="0.2">
      <c r="V698" s="78"/>
      <c r="W698" s="78"/>
      <c r="X698" s="28"/>
    </row>
    <row r="699" spans="22:24" x14ac:dyDescent="0.2">
      <c r="V699" s="78"/>
      <c r="W699" s="78"/>
      <c r="X699" s="28"/>
    </row>
    <row r="700" spans="22:24" x14ac:dyDescent="0.2">
      <c r="V700" s="78"/>
      <c r="W700" s="78"/>
      <c r="X700" s="28"/>
    </row>
    <row r="701" spans="22:24" x14ac:dyDescent="0.2">
      <c r="V701" s="78"/>
      <c r="W701" s="78"/>
      <c r="X701" s="28"/>
    </row>
    <row r="702" spans="22:24" x14ac:dyDescent="0.2">
      <c r="V702" s="78"/>
      <c r="W702" s="78"/>
      <c r="X702" s="28"/>
    </row>
    <row r="703" spans="22:24" x14ac:dyDescent="0.2">
      <c r="V703" s="78"/>
      <c r="W703" s="78"/>
      <c r="X703" s="28"/>
    </row>
    <row r="704" spans="22:24" x14ac:dyDescent="0.2">
      <c r="V704" s="78"/>
      <c r="W704" s="78"/>
      <c r="X704" s="28"/>
    </row>
    <row r="705" spans="22:24" x14ac:dyDescent="0.2">
      <c r="V705" s="78"/>
      <c r="W705" s="78"/>
      <c r="X705" s="28"/>
    </row>
    <row r="706" spans="22:24" x14ac:dyDescent="0.2">
      <c r="V706" s="78"/>
      <c r="W706" s="78"/>
      <c r="X706" s="28"/>
    </row>
    <row r="707" spans="22:24" x14ac:dyDescent="0.2">
      <c r="V707" s="78"/>
      <c r="W707" s="78"/>
      <c r="X707" s="28"/>
    </row>
    <row r="708" spans="22:24" x14ac:dyDescent="0.2">
      <c r="V708" s="78"/>
      <c r="W708" s="78"/>
      <c r="X708" s="28"/>
    </row>
    <row r="709" spans="22:24" x14ac:dyDescent="0.2">
      <c r="V709" s="78"/>
      <c r="W709" s="78"/>
      <c r="X709" s="28"/>
    </row>
    <row r="710" spans="22:24" x14ac:dyDescent="0.2">
      <c r="V710" s="78"/>
      <c r="W710" s="78"/>
      <c r="X710" s="28"/>
    </row>
    <row r="711" spans="22:24" x14ac:dyDescent="0.2">
      <c r="V711" s="78"/>
      <c r="W711" s="78"/>
      <c r="X711" s="28"/>
    </row>
    <row r="712" spans="22:24" x14ac:dyDescent="0.2">
      <c r="V712" s="78"/>
      <c r="W712" s="78"/>
      <c r="X712" s="28"/>
    </row>
    <row r="713" spans="22:24" x14ac:dyDescent="0.2">
      <c r="V713" s="78"/>
      <c r="W713" s="78"/>
      <c r="X713" s="28"/>
    </row>
    <row r="714" spans="22:24" x14ac:dyDescent="0.2">
      <c r="V714" s="78"/>
      <c r="W714" s="78"/>
      <c r="X714" s="28"/>
    </row>
    <row r="715" spans="22:24" x14ac:dyDescent="0.2">
      <c r="V715" s="78"/>
      <c r="W715" s="78"/>
      <c r="X715" s="28"/>
    </row>
    <row r="716" spans="22:24" x14ac:dyDescent="0.2">
      <c r="V716" s="78"/>
      <c r="W716" s="78"/>
      <c r="X716" s="28"/>
    </row>
    <row r="717" spans="22:24" x14ac:dyDescent="0.2">
      <c r="V717" s="78"/>
      <c r="W717" s="78"/>
      <c r="X717" s="28"/>
    </row>
    <row r="718" spans="22:24" x14ac:dyDescent="0.2">
      <c r="V718" s="78"/>
      <c r="W718" s="78"/>
      <c r="X718" s="28"/>
    </row>
    <row r="719" spans="22:24" x14ac:dyDescent="0.2">
      <c r="V719" s="78"/>
      <c r="W719" s="78"/>
      <c r="X719" s="28"/>
    </row>
    <row r="720" spans="22:24" x14ac:dyDescent="0.2">
      <c r="V720" s="78"/>
      <c r="W720" s="78"/>
      <c r="X720" s="28"/>
    </row>
    <row r="721" spans="22:24" x14ac:dyDescent="0.2">
      <c r="V721" s="78"/>
      <c r="W721" s="78"/>
      <c r="X721" s="28"/>
    </row>
    <row r="722" spans="22:24" x14ac:dyDescent="0.2">
      <c r="V722" s="78"/>
      <c r="W722" s="78"/>
      <c r="X722" s="28"/>
    </row>
    <row r="723" spans="22:24" x14ac:dyDescent="0.2">
      <c r="V723" s="78"/>
      <c r="W723" s="78"/>
      <c r="X723" s="28"/>
    </row>
    <row r="724" spans="22:24" x14ac:dyDescent="0.2">
      <c r="V724" s="78"/>
      <c r="W724" s="78"/>
      <c r="X724" s="28"/>
    </row>
    <row r="725" spans="22:24" x14ac:dyDescent="0.2">
      <c r="V725" s="78"/>
      <c r="W725" s="78"/>
      <c r="X725" s="28"/>
    </row>
    <row r="726" spans="22:24" x14ac:dyDescent="0.2">
      <c r="V726" s="78"/>
      <c r="W726" s="78"/>
      <c r="X726" s="28"/>
    </row>
    <row r="727" spans="22:24" x14ac:dyDescent="0.2">
      <c r="V727" s="78"/>
      <c r="W727" s="78"/>
      <c r="X727" s="28"/>
    </row>
    <row r="728" spans="22:24" x14ac:dyDescent="0.2">
      <c r="V728" s="78"/>
      <c r="W728" s="78"/>
      <c r="X728" s="28"/>
    </row>
    <row r="729" spans="22:24" x14ac:dyDescent="0.2">
      <c r="V729" s="78"/>
      <c r="W729" s="78"/>
      <c r="X729" s="28"/>
    </row>
    <row r="730" spans="22:24" x14ac:dyDescent="0.2">
      <c r="V730" s="78"/>
      <c r="W730" s="78"/>
      <c r="X730" s="28"/>
    </row>
    <row r="731" spans="22:24" x14ac:dyDescent="0.2">
      <c r="V731" s="78"/>
      <c r="W731" s="78"/>
      <c r="X731" s="28"/>
    </row>
    <row r="732" spans="22:24" x14ac:dyDescent="0.2">
      <c r="V732" s="78"/>
      <c r="W732" s="78"/>
      <c r="X732" s="28"/>
    </row>
    <row r="733" spans="22:24" x14ac:dyDescent="0.2">
      <c r="V733" s="78"/>
      <c r="W733" s="78"/>
      <c r="X733" s="28"/>
    </row>
    <row r="734" spans="22:24" x14ac:dyDescent="0.2">
      <c r="V734" s="78"/>
      <c r="W734" s="78"/>
      <c r="X734" s="28"/>
    </row>
    <row r="735" spans="22:24" x14ac:dyDescent="0.2">
      <c r="V735" s="78"/>
      <c r="W735" s="78"/>
      <c r="X735" s="28"/>
    </row>
    <row r="736" spans="22:24" x14ac:dyDescent="0.2">
      <c r="V736" s="78"/>
      <c r="W736" s="78"/>
      <c r="X736" s="28"/>
    </row>
    <row r="737" spans="22:24" x14ac:dyDescent="0.2">
      <c r="V737" s="78"/>
      <c r="W737" s="78"/>
      <c r="X737" s="28"/>
    </row>
    <row r="738" spans="22:24" x14ac:dyDescent="0.2">
      <c r="V738" s="78"/>
      <c r="W738" s="78"/>
      <c r="X738" s="28"/>
    </row>
    <row r="739" spans="22:24" x14ac:dyDescent="0.2">
      <c r="V739" s="78"/>
      <c r="W739" s="78"/>
      <c r="X739" s="28"/>
    </row>
    <row r="740" spans="22:24" x14ac:dyDescent="0.2">
      <c r="V740" s="78"/>
      <c r="W740" s="78"/>
      <c r="X740" s="28"/>
    </row>
    <row r="741" spans="22:24" x14ac:dyDescent="0.2">
      <c r="V741" s="78"/>
      <c r="W741" s="78"/>
      <c r="X741" s="28"/>
    </row>
    <row r="742" spans="22:24" x14ac:dyDescent="0.2">
      <c r="V742" s="78"/>
      <c r="W742" s="78"/>
      <c r="X742" s="28"/>
    </row>
    <row r="743" spans="22:24" x14ac:dyDescent="0.2">
      <c r="V743" s="78"/>
      <c r="W743" s="78"/>
      <c r="X743" s="28"/>
    </row>
    <row r="744" spans="22:24" x14ac:dyDescent="0.2">
      <c r="V744" s="78"/>
      <c r="W744" s="78"/>
      <c r="X744" s="28"/>
    </row>
    <row r="745" spans="22:24" x14ac:dyDescent="0.2">
      <c r="V745" s="78"/>
      <c r="W745" s="78"/>
      <c r="X745" s="28"/>
    </row>
    <row r="746" spans="22:24" x14ac:dyDescent="0.2">
      <c r="V746" s="78"/>
      <c r="W746" s="78"/>
      <c r="X746" s="28"/>
    </row>
    <row r="747" spans="22:24" x14ac:dyDescent="0.2">
      <c r="V747" s="78"/>
      <c r="W747" s="78"/>
      <c r="X747" s="28"/>
    </row>
    <row r="748" spans="22:24" x14ac:dyDescent="0.2">
      <c r="V748" s="78"/>
      <c r="W748" s="78"/>
      <c r="X748" s="28"/>
    </row>
    <row r="749" spans="22:24" x14ac:dyDescent="0.2">
      <c r="V749" s="78"/>
      <c r="W749" s="78"/>
      <c r="X749" s="28"/>
    </row>
    <row r="750" spans="22:24" x14ac:dyDescent="0.2">
      <c r="V750" s="78"/>
      <c r="W750" s="78"/>
      <c r="X750" s="28"/>
    </row>
    <row r="751" spans="22:24" x14ac:dyDescent="0.2">
      <c r="V751" s="78"/>
      <c r="W751" s="78"/>
      <c r="X751" s="28"/>
    </row>
    <row r="752" spans="22:24" x14ac:dyDescent="0.2">
      <c r="V752" s="78"/>
      <c r="W752" s="78"/>
      <c r="X752" s="28"/>
    </row>
    <row r="753" spans="22:24" x14ac:dyDescent="0.2">
      <c r="V753" s="78"/>
      <c r="W753" s="78"/>
      <c r="X753" s="28"/>
    </row>
    <row r="754" spans="22:24" x14ac:dyDescent="0.2">
      <c r="V754" s="78"/>
      <c r="W754" s="78"/>
      <c r="X754" s="28"/>
    </row>
    <row r="755" spans="22:24" x14ac:dyDescent="0.2">
      <c r="V755" s="78"/>
      <c r="W755" s="78"/>
      <c r="X755" s="28"/>
    </row>
    <row r="756" spans="22:24" x14ac:dyDescent="0.2">
      <c r="V756" s="78"/>
      <c r="W756" s="78"/>
      <c r="X756" s="28"/>
    </row>
    <row r="757" spans="22:24" x14ac:dyDescent="0.2">
      <c r="V757" s="78"/>
      <c r="W757" s="78"/>
      <c r="X757" s="28"/>
    </row>
    <row r="758" spans="22:24" x14ac:dyDescent="0.2">
      <c r="V758" s="78"/>
      <c r="W758" s="78"/>
      <c r="X758" s="28"/>
    </row>
    <row r="759" spans="22:24" x14ac:dyDescent="0.2">
      <c r="V759" s="78"/>
      <c r="W759" s="78"/>
      <c r="X759" s="28"/>
    </row>
    <row r="760" spans="22:24" x14ac:dyDescent="0.2">
      <c r="V760" s="78"/>
      <c r="W760" s="78"/>
      <c r="X760" s="28"/>
    </row>
    <row r="761" spans="22:24" x14ac:dyDescent="0.2">
      <c r="V761" s="78"/>
      <c r="W761" s="78"/>
      <c r="X761" s="28"/>
    </row>
    <row r="762" spans="22:24" x14ac:dyDescent="0.2">
      <c r="V762" s="78"/>
      <c r="W762" s="78"/>
      <c r="X762" s="28"/>
    </row>
    <row r="763" spans="22:24" x14ac:dyDescent="0.2">
      <c r="V763" s="78"/>
      <c r="W763" s="78"/>
      <c r="X763" s="28"/>
    </row>
    <row r="764" spans="22:24" x14ac:dyDescent="0.2">
      <c r="V764" s="78"/>
      <c r="W764" s="78"/>
      <c r="X764" s="28"/>
    </row>
    <row r="765" spans="22:24" x14ac:dyDescent="0.2">
      <c r="V765" s="78"/>
      <c r="W765" s="78"/>
      <c r="X765" s="28"/>
    </row>
    <row r="766" spans="22:24" x14ac:dyDescent="0.2">
      <c r="V766" s="78"/>
      <c r="W766" s="78"/>
      <c r="X766" s="28"/>
    </row>
    <row r="767" spans="22:24" x14ac:dyDescent="0.2">
      <c r="V767" s="78"/>
      <c r="W767" s="78"/>
      <c r="X767" s="28"/>
    </row>
    <row r="768" spans="22:24" x14ac:dyDescent="0.2">
      <c r="V768" s="78"/>
      <c r="W768" s="78"/>
      <c r="X768" s="28"/>
    </row>
    <row r="769" spans="22:24" x14ac:dyDescent="0.2">
      <c r="V769" s="78"/>
      <c r="W769" s="78"/>
      <c r="X769" s="28"/>
    </row>
    <row r="770" spans="22:24" x14ac:dyDescent="0.2">
      <c r="V770" s="78"/>
      <c r="W770" s="78"/>
      <c r="X770" s="28"/>
    </row>
    <row r="771" spans="22:24" x14ac:dyDescent="0.2">
      <c r="V771" s="78"/>
      <c r="W771" s="78"/>
      <c r="X771" s="28"/>
    </row>
    <row r="772" spans="22:24" x14ac:dyDescent="0.2">
      <c r="V772" s="78"/>
      <c r="W772" s="78"/>
      <c r="X772" s="28"/>
    </row>
    <row r="773" spans="22:24" x14ac:dyDescent="0.2">
      <c r="V773" s="78"/>
      <c r="W773" s="78"/>
      <c r="X773" s="28"/>
    </row>
    <row r="774" spans="22:24" x14ac:dyDescent="0.2">
      <c r="V774" s="78"/>
      <c r="W774" s="78"/>
      <c r="X774" s="28"/>
    </row>
    <row r="775" spans="22:24" x14ac:dyDescent="0.2">
      <c r="V775" s="78"/>
      <c r="W775" s="78"/>
      <c r="X775" s="28"/>
    </row>
    <row r="776" spans="22:24" x14ac:dyDescent="0.2">
      <c r="V776" s="78"/>
      <c r="W776" s="78"/>
      <c r="X776" s="28"/>
    </row>
    <row r="777" spans="22:24" x14ac:dyDescent="0.2">
      <c r="V777" s="78"/>
      <c r="W777" s="78"/>
      <c r="X777" s="28"/>
    </row>
    <row r="778" spans="22:24" x14ac:dyDescent="0.2">
      <c r="V778" s="78"/>
      <c r="W778" s="78"/>
      <c r="X778" s="28"/>
    </row>
    <row r="779" spans="22:24" x14ac:dyDescent="0.2">
      <c r="V779" s="78"/>
      <c r="W779" s="78"/>
      <c r="X779" s="28"/>
    </row>
    <row r="780" spans="22:24" x14ac:dyDescent="0.2">
      <c r="V780" s="78"/>
      <c r="W780" s="78"/>
      <c r="X780" s="28"/>
    </row>
    <row r="781" spans="22:24" x14ac:dyDescent="0.2">
      <c r="V781" s="78"/>
      <c r="W781" s="78"/>
      <c r="X781" s="28"/>
    </row>
    <row r="782" spans="22:24" x14ac:dyDescent="0.2">
      <c r="V782" s="78"/>
      <c r="W782" s="78"/>
      <c r="X782" s="28"/>
    </row>
    <row r="783" spans="22:24" x14ac:dyDescent="0.2">
      <c r="V783" s="78"/>
      <c r="W783" s="78"/>
      <c r="X783" s="28"/>
    </row>
    <row r="784" spans="22:24" x14ac:dyDescent="0.2">
      <c r="V784" s="78"/>
      <c r="W784" s="78"/>
      <c r="X784" s="28"/>
    </row>
    <row r="785" spans="22:24" x14ac:dyDescent="0.2">
      <c r="V785" s="78"/>
      <c r="W785" s="78"/>
      <c r="X785" s="28"/>
    </row>
    <row r="786" spans="22:24" x14ac:dyDescent="0.2">
      <c r="V786" s="78"/>
      <c r="W786" s="78"/>
      <c r="X786" s="28"/>
    </row>
    <row r="787" spans="22:24" x14ac:dyDescent="0.2">
      <c r="V787" s="78"/>
      <c r="W787" s="78"/>
      <c r="X787" s="28"/>
    </row>
    <row r="788" spans="22:24" x14ac:dyDescent="0.2">
      <c r="V788" s="78"/>
      <c r="W788" s="78"/>
      <c r="X788" s="28"/>
    </row>
    <row r="789" spans="22:24" x14ac:dyDescent="0.2">
      <c r="V789" s="78"/>
      <c r="W789" s="78"/>
      <c r="X789" s="28"/>
    </row>
    <row r="790" spans="22:24" x14ac:dyDescent="0.2">
      <c r="V790" s="78"/>
      <c r="W790" s="78"/>
      <c r="X790" s="28"/>
    </row>
    <row r="791" spans="22:24" x14ac:dyDescent="0.2">
      <c r="V791" s="78"/>
      <c r="W791" s="78"/>
      <c r="X791" s="28"/>
    </row>
    <row r="792" spans="22:24" x14ac:dyDescent="0.2">
      <c r="V792" s="78"/>
      <c r="W792" s="78"/>
      <c r="X792" s="28"/>
    </row>
    <row r="793" spans="22:24" x14ac:dyDescent="0.2">
      <c r="V793" s="78"/>
      <c r="W793" s="78"/>
      <c r="X793" s="28"/>
    </row>
    <row r="794" spans="22:24" x14ac:dyDescent="0.2">
      <c r="V794" s="78"/>
      <c r="W794" s="78"/>
      <c r="X794" s="28"/>
    </row>
    <row r="795" spans="22:24" x14ac:dyDescent="0.2">
      <c r="V795" s="78"/>
      <c r="W795" s="78"/>
      <c r="X795" s="28"/>
    </row>
    <row r="796" spans="22:24" x14ac:dyDescent="0.2">
      <c r="V796" s="78"/>
      <c r="W796" s="78"/>
      <c r="X796" s="28"/>
    </row>
    <row r="797" spans="22:24" x14ac:dyDescent="0.2">
      <c r="V797" s="78"/>
      <c r="W797" s="78"/>
      <c r="X797" s="28"/>
    </row>
    <row r="798" spans="22:24" x14ac:dyDescent="0.2">
      <c r="V798" s="78"/>
      <c r="W798" s="78"/>
      <c r="X798" s="28"/>
    </row>
    <row r="799" spans="22:24" x14ac:dyDescent="0.2">
      <c r="V799" s="78"/>
      <c r="W799" s="78"/>
      <c r="X799" s="28"/>
    </row>
    <row r="800" spans="22:24" x14ac:dyDescent="0.2">
      <c r="V800" s="78"/>
      <c r="W800" s="78"/>
      <c r="X800" s="28"/>
    </row>
    <row r="801" spans="22:24" x14ac:dyDescent="0.2">
      <c r="V801" s="78"/>
      <c r="W801" s="78"/>
      <c r="X801" s="28"/>
    </row>
    <row r="802" spans="22:24" x14ac:dyDescent="0.2">
      <c r="V802" s="78"/>
      <c r="W802" s="78"/>
      <c r="X802" s="28"/>
    </row>
    <row r="803" spans="22:24" x14ac:dyDescent="0.2">
      <c r="V803" s="78"/>
      <c r="W803" s="78"/>
      <c r="X803" s="28"/>
    </row>
    <row r="804" spans="22:24" x14ac:dyDescent="0.2">
      <c r="V804" s="78"/>
      <c r="W804" s="78"/>
      <c r="X804" s="28"/>
    </row>
    <row r="805" spans="22:24" x14ac:dyDescent="0.2">
      <c r="V805" s="78"/>
      <c r="W805" s="78"/>
      <c r="X805" s="28"/>
    </row>
    <row r="806" spans="22:24" x14ac:dyDescent="0.2">
      <c r="V806" s="78"/>
      <c r="W806" s="78"/>
      <c r="X806" s="28"/>
    </row>
    <row r="807" spans="22:24" x14ac:dyDescent="0.2">
      <c r="V807" s="78"/>
      <c r="W807" s="78"/>
      <c r="X807" s="28"/>
    </row>
    <row r="808" spans="22:24" x14ac:dyDescent="0.2">
      <c r="V808" s="78"/>
      <c r="W808" s="78"/>
      <c r="X808" s="28"/>
    </row>
    <row r="809" spans="22:24" x14ac:dyDescent="0.2">
      <c r="V809" s="78"/>
      <c r="W809" s="78"/>
      <c r="X809" s="28"/>
    </row>
    <row r="810" spans="22:24" x14ac:dyDescent="0.2">
      <c r="V810" s="78"/>
      <c r="W810" s="78"/>
      <c r="X810" s="28"/>
    </row>
    <row r="811" spans="22:24" x14ac:dyDescent="0.2">
      <c r="V811" s="78"/>
      <c r="W811" s="78"/>
      <c r="X811" s="28"/>
    </row>
    <row r="812" spans="22:24" x14ac:dyDescent="0.2">
      <c r="V812" s="78"/>
      <c r="W812" s="78"/>
      <c r="X812" s="28"/>
    </row>
    <row r="813" spans="22:24" x14ac:dyDescent="0.2">
      <c r="V813" s="78"/>
      <c r="W813" s="78"/>
      <c r="X813" s="28"/>
    </row>
    <row r="814" spans="22:24" x14ac:dyDescent="0.2">
      <c r="V814" s="78"/>
      <c r="W814" s="78"/>
      <c r="X814" s="28"/>
    </row>
    <row r="815" spans="22:24" x14ac:dyDescent="0.2">
      <c r="V815" s="78"/>
      <c r="W815" s="78"/>
      <c r="X815" s="28"/>
    </row>
    <row r="816" spans="22:24" x14ac:dyDescent="0.2">
      <c r="V816" s="78"/>
      <c r="W816" s="78"/>
      <c r="X816" s="28"/>
    </row>
    <row r="817" spans="22:24" x14ac:dyDescent="0.2">
      <c r="V817" s="78"/>
      <c r="W817" s="78"/>
      <c r="X817" s="28"/>
    </row>
    <row r="818" spans="22:24" x14ac:dyDescent="0.2">
      <c r="V818" s="78"/>
      <c r="W818" s="78"/>
      <c r="X818" s="28"/>
    </row>
    <row r="819" spans="22:24" x14ac:dyDescent="0.2">
      <c r="V819" s="78"/>
      <c r="W819" s="78"/>
      <c r="X819" s="28"/>
    </row>
    <row r="820" spans="22:24" x14ac:dyDescent="0.2">
      <c r="V820" s="78"/>
      <c r="W820" s="78"/>
      <c r="X820" s="28"/>
    </row>
    <row r="821" spans="22:24" x14ac:dyDescent="0.2">
      <c r="V821" s="78"/>
      <c r="W821" s="78"/>
      <c r="X821" s="28"/>
    </row>
    <row r="822" spans="22:24" x14ac:dyDescent="0.2">
      <c r="V822" s="78"/>
      <c r="W822" s="78"/>
      <c r="X822" s="28"/>
    </row>
    <row r="823" spans="22:24" x14ac:dyDescent="0.2">
      <c r="V823" s="78"/>
      <c r="W823" s="78"/>
      <c r="X823" s="28"/>
    </row>
    <row r="824" spans="22:24" x14ac:dyDescent="0.2">
      <c r="V824" s="78"/>
      <c r="W824" s="78"/>
      <c r="X824" s="28"/>
    </row>
    <row r="825" spans="22:24" x14ac:dyDescent="0.2">
      <c r="V825" s="78"/>
      <c r="W825" s="78"/>
      <c r="X825" s="28"/>
    </row>
    <row r="826" spans="22:24" x14ac:dyDescent="0.2">
      <c r="V826" s="78"/>
      <c r="W826" s="78"/>
      <c r="X826" s="28"/>
    </row>
    <row r="827" spans="22:24" x14ac:dyDescent="0.2">
      <c r="V827" s="78"/>
      <c r="W827" s="78"/>
      <c r="X827" s="28"/>
    </row>
    <row r="828" spans="22:24" x14ac:dyDescent="0.2">
      <c r="V828" s="78"/>
      <c r="W828" s="78"/>
      <c r="X828" s="28"/>
    </row>
    <row r="829" spans="22:24" x14ac:dyDescent="0.2">
      <c r="V829" s="78"/>
      <c r="W829" s="78"/>
      <c r="X829" s="28"/>
    </row>
    <row r="830" spans="22:24" x14ac:dyDescent="0.2">
      <c r="V830" s="78"/>
      <c r="W830" s="78"/>
      <c r="X830" s="28"/>
    </row>
    <row r="831" spans="22:24" x14ac:dyDescent="0.2">
      <c r="V831" s="78"/>
      <c r="W831" s="78"/>
      <c r="X831" s="28"/>
    </row>
    <row r="832" spans="22:24" x14ac:dyDescent="0.2">
      <c r="V832" s="78"/>
      <c r="W832" s="78"/>
      <c r="X832" s="28"/>
    </row>
    <row r="833" spans="22:24" x14ac:dyDescent="0.2">
      <c r="V833" s="78"/>
      <c r="W833" s="78"/>
      <c r="X833" s="28"/>
    </row>
    <row r="834" spans="22:24" x14ac:dyDescent="0.2">
      <c r="V834" s="78"/>
      <c r="W834" s="78"/>
      <c r="X834" s="28"/>
    </row>
    <row r="835" spans="22:24" x14ac:dyDescent="0.2">
      <c r="V835" s="78"/>
      <c r="W835" s="78"/>
      <c r="X835" s="28"/>
    </row>
    <row r="836" spans="22:24" x14ac:dyDescent="0.2">
      <c r="V836" s="78"/>
      <c r="W836" s="78"/>
      <c r="X836" s="28"/>
    </row>
    <row r="837" spans="22:24" x14ac:dyDescent="0.2">
      <c r="V837" s="78"/>
      <c r="W837" s="78"/>
      <c r="X837" s="28"/>
    </row>
    <row r="838" spans="22:24" x14ac:dyDescent="0.2">
      <c r="V838" s="78"/>
      <c r="W838" s="78"/>
      <c r="X838" s="28"/>
    </row>
    <row r="839" spans="22:24" x14ac:dyDescent="0.2">
      <c r="V839" s="78"/>
      <c r="W839" s="78"/>
      <c r="X839" s="28"/>
    </row>
    <row r="840" spans="22:24" x14ac:dyDescent="0.2">
      <c r="V840" s="78"/>
      <c r="W840" s="78"/>
      <c r="X840" s="28"/>
    </row>
    <row r="841" spans="22:24" x14ac:dyDescent="0.2">
      <c r="V841" s="78"/>
      <c r="W841" s="78"/>
      <c r="X841" s="28"/>
    </row>
    <row r="842" spans="22:24" x14ac:dyDescent="0.2">
      <c r="V842" s="78"/>
      <c r="W842" s="78"/>
      <c r="X842" s="28"/>
    </row>
    <row r="843" spans="22:24" x14ac:dyDescent="0.2">
      <c r="V843" s="78"/>
      <c r="W843" s="78"/>
      <c r="X843" s="28"/>
    </row>
    <row r="844" spans="22:24" x14ac:dyDescent="0.2">
      <c r="V844" s="78"/>
      <c r="W844" s="78"/>
      <c r="X844" s="28"/>
    </row>
    <row r="845" spans="22:24" x14ac:dyDescent="0.2">
      <c r="V845" s="78"/>
      <c r="W845" s="78"/>
      <c r="X845" s="28"/>
    </row>
    <row r="846" spans="22:24" x14ac:dyDescent="0.2">
      <c r="V846" s="78"/>
      <c r="W846" s="78"/>
      <c r="X846" s="28"/>
    </row>
    <row r="847" spans="22:24" x14ac:dyDescent="0.2">
      <c r="V847" s="78"/>
      <c r="W847" s="78"/>
      <c r="X847" s="28"/>
    </row>
    <row r="848" spans="22:24" x14ac:dyDescent="0.2">
      <c r="V848" s="78"/>
      <c r="W848" s="78"/>
      <c r="X848" s="28"/>
    </row>
    <row r="849" spans="22:24" x14ac:dyDescent="0.2">
      <c r="V849" s="78"/>
      <c r="W849" s="78"/>
      <c r="X849" s="28"/>
    </row>
    <row r="850" spans="22:24" x14ac:dyDescent="0.2">
      <c r="V850" s="78"/>
      <c r="W850" s="78"/>
      <c r="X850" s="28"/>
    </row>
    <row r="851" spans="22:24" x14ac:dyDescent="0.2">
      <c r="V851" s="78"/>
      <c r="W851" s="78"/>
      <c r="X851" s="28"/>
    </row>
    <row r="852" spans="22:24" x14ac:dyDescent="0.2">
      <c r="V852" s="78"/>
      <c r="W852" s="78"/>
      <c r="X852" s="28"/>
    </row>
    <row r="853" spans="22:24" x14ac:dyDescent="0.2">
      <c r="V853" s="78"/>
      <c r="W853" s="78"/>
      <c r="X853" s="28"/>
    </row>
    <row r="854" spans="22:24" x14ac:dyDescent="0.2">
      <c r="V854" s="78"/>
      <c r="W854" s="78"/>
      <c r="X854" s="28"/>
    </row>
    <row r="855" spans="22:24" x14ac:dyDescent="0.2">
      <c r="V855" s="78"/>
      <c r="W855" s="78"/>
      <c r="X855" s="28"/>
    </row>
    <row r="856" spans="22:24" x14ac:dyDescent="0.2">
      <c r="V856" s="78"/>
      <c r="W856" s="78"/>
      <c r="X856" s="28"/>
    </row>
    <row r="857" spans="22:24" x14ac:dyDescent="0.2">
      <c r="V857" s="78"/>
      <c r="W857" s="78"/>
      <c r="X857" s="28"/>
    </row>
    <row r="858" spans="22:24" x14ac:dyDescent="0.2">
      <c r="V858" s="78"/>
      <c r="W858" s="78"/>
      <c r="X858" s="28"/>
    </row>
    <row r="859" spans="22:24" x14ac:dyDescent="0.2">
      <c r="V859" s="78"/>
      <c r="W859" s="78"/>
      <c r="X859" s="28"/>
    </row>
    <row r="860" spans="22:24" x14ac:dyDescent="0.2">
      <c r="V860" s="78"/>
      <c r="W860" s="78"/>
      <c r="X860" s="28"/>
    </row>
    <row r="861" spans="22:24" x14ac:dyDescent="0.2">
      <c r="V861" s="78"/>
      <c r="W861" s="78"/>
      <c r="X861" s="28"/>
    </row>
    <row r="862" spans="22:24" x14ac:dyDescent="0.2">
      <c r="V862" s="78"/>
      <c r="W862" s="78"/>
      <c r="X862" s="28"/>
    </row>
    <row r="863" spans="22:24" x14ac:dyDescent="0.2">
      <c r="V863" s="78"/>
      <c r="W863" s="78"/>
      <c r="X863" s="28"/>
    </row>
    <row r="864" spans="22:24" x14ac:dyDescent="0.2">
      <c r="V864" s="78"/>
      <c r="W864" s="78"/>
      <c r="X864" s="28"/>
    </row>
    <row r="865" spans="22:24" x14ac:dyDescent="0.2">
      <c r="V865" s="78"/>
      <c r="W865" s="78"/>
      <c r="X865" s="28"/>
    </row>
    <row r="866" spans="22:24" x14ac:dyDescent="0.2">
      <c r="V866" s="78"/>
      <c r="W866" s="78"/>
      <c r="X866" s="28"/>
    </row>
    <row r="867" spans="22:24" x14ac:dyDescent="0.2">
      <c r="V867" s="78"/>
      <c r="W867" s="78"/>
      <c r="X867" s="28"/>
    </row>
    <row r="868" spans="22:24" x14ac:dyDescent="0.2">
      <c r="V868" s="78"/>
      <c r="W868" s="78"/>
      <c r="X868" s="28"/>
    </row>
    <row r="869" spans="22:24" x14ac:dyDescent="0.2">
      <c r="V869" s="78"/>
      <c r="W869" s="78"/>
      <c r="X869" s="28"/>
    </row>
    <row r="870" spans="22:24" x14ac:dyDescent="0.2">
      <c r="V870" s="78"/>
      <c r="W870" s="78"/>
      <c r="X870" s="28"/>
    </row>
    <row r="871" spans="22:24" x14ac:dyDescent="0.2">
      <c r="V871" s="78"/>
      <c r="W871" s="78"/>
      <c r="X871" s="28"/>
    </row>
    <row r="872" spans="22:24" x14ac:dyDescent="0.2">
      <c r="V872" s="78"/>
      <c r="W872" s="78"/>
      <c r="X872" s="28"/>
    </row>
    <row r="873" spans="22:24" x14ac:dyDescent="0.2">
      <c r="V873" s="78"/>
      <c r="W873" s="78"/>
      <c r="X873" s="28"/>
    </row>
    <row r="874" spans="22:24" x14ac:dyDescent="0.2">
      <c r="V874" s="78"/>
      <c r="W874" s="78"/>
      <c r="X874" s="28"/>
    </row>
    <row r="875" spans="22:24" x14ac:dyDescent="0.2">
      <c r="V875" s="78"/>
      <c r="W875" s="78"/>
      <c r="X875" s="28"/>
    </row>
    <row r="876" spans="22:24" x14ac:dyDescent="0.2">
      <c r="V876" s="78"/>
      <c r="W876" s="78"/>
      <c r="X876" s="28"/>
    </row>
    <row r="877" spans="22:24" x14ac:dyDescent="0.2">
      <c r="V877" s="78"/>
      <c r="W877" s="78"/>
      <c r="X877" s="28"/>
    </row>
    <row r="878" spans="22:24" x14ac:dyDescent="0.2">
      <c r="V878" s="78"/>
      <c r="W878" s="78"/>
      <c r="X878" s="28"/>
    </row>
    <row r="879" spans="22:24" x14ac:dyDescent="0.2">
      <c r="V879" s="78"/>
      <c r="W879" s="78"/>
      <c r="X879" s="28"/>
    </row>
    <row r="880" spans="22:24" x14ac:dyDescent="0.2">
      <c r="V880" s="78"/>
      <c r="W880" s="78"/>
      <c r="X880" s="28"/>
    </row>
    <row r="881" spans="22:24" x14ac:dyDescent="0.2">
      <c r="V881" s="78"/>
      <c r="W881" s="78"/>
      <c r="X881" s="28"/>
    </row>
    <row r="882" spans="22:24" x14ac:dyDescent="0.2">
      <c r="V882" s="78"/>
      <c r="W882" s="78"/>
      <c r="X882" s="28"/>
    </row>
    <row r="883" spans="22:24" x14ac:dyDescent="0.2">
      <c r="V883" s="78"/>
      <c r="W883" s="78"/>
      <c r="X883" s="28"/>
    </row>
    <row r="884" spans="22:24" x14ac:dyDescent="0.2">
      <c r="V884" s="78"/>
      <c r="W884" s="78"/>
      <c r="X884" s="28"/>
    </row>
    <row r="885" spans="22:24" x14ac:dyDescent="0.2">
      <c r="V885" s="78"/>
      <c r="W885" s="78"/>
      <c r="X885" s="28"/>
    </row>
    <row r="886" spans="22:24" x14ac:dyDescent="0.2">
      <c r="V886" s="78"/>
      <c r="W886" s="78"/>
      <c r="X886" s="28"/>
    </row>
    <row r="887" spans="22:24" x14ac:dyDescent="0.2">
      <c r="V887" s="78"/>
      <c r="W887" s="78"/>
      <c r="X887" s="28"/>
    </row>
    <row r="888" spans="22:24" x14ac:dyDescent="0.2">
      <c r="V888" s="78"/>
      <c r="W888" s="78"/>
      <c r="X888" s="28"/>
    </row>
    <row r="889" spans="22:24" x14ac:dyDescent="0.2">
      <c r="V889" s="78"/>
      <c r="W889" s="78"/>
      <c r="X889" s="28"/>
    </row>
    <row r="890" spans="22:24" x14ac:dyDescent="0.2">
      <c r="V890" s="78"/>
      <c r="W890" s="78"/>
      <c r="X890" s="28"/>
    </row>
    <row r="891" spans="22:24" x14ac:dyDescent="0.2">
      <c r="V891" s="78"/>
      <c r="W891" s="78"/>
      <c r="X891" s="28"/>
    </row>
    <row r="892" spans="22:24" x14ac:dyDescent="0.2">
      <c r="V892" s="78"/>
      <c r="W892" s="78"/>
      <c r="X892" s="28"/>
    </row>
    <row r="893" spans="22:24" x14ac:dyDescent="0.2">
      <c r="V893" s="78"/>
      <c r="W893" s="78"/>
      <c r="X893" s="28"/>
    </row>
    <row r="894" spans="22:24" x14ac:dyDescent="0.2">
      <c r="V894" s="78"/>
      <c r="W894" s="78"/>
      <c r="X894" s="28"/>
    </row>
    <row r="895" spans="22:24" x14ac:dyDescent="0.2">
      <c r="V895" s="78"/>
      <c r="W895" s="78"/>
      <c r="X895" s="28"/>
    </row>
    <row r="896" spans="22:24" x14ac:dyDescent="0.2">
      <c r="V896" s="78"/>
      <c r="W896" s="78"/>
      <c r="X896" s="28"/>
    </row>
    <row r="897" spans="22:24" x14ac:dyDescent="0.2">
      <c r="V897" s="78"/>
      <c r="W897" s="78"/>
      <c r="X897" s="28"/>
    </row>
    <row r="898" spans="22:24" x14ac:dyDescent="0.2">
      <c r="V898" s="78"/>
      <c r="W898" s="78"/>
      <c r="X898" s="28"/>
    </row>
    <row r="899" spans="22:24" x14ac:dyDescent="0.2">
      <c r="V899" s="78"/>
      <c r="W899" s="78"/>
      <c r="X899" s="28"/>
    </row>
    <row r="900" spans="22:24" x14ac:dyDescent="0.2">
      <c r="V900" s="78"/>
      <c r="W900" s="78"/>
      <c r="X900" s="28"/>
    </row>
    <row r="901" spans="22:24" x14ac:dyDescent="0.2">
      <c r="V901" s="78"/>
      <c r="W901" s="78"/>
      <c r="X901" s="28"/>
    </row>
    <row r="902" spans="22:24" x14ac:dyDescent="0.2">
      <c r="V902" s="78"/>
      <c r="W902" s="78"/>
      <c r="X902" s="28"/>
    </row>
    <row r="903" spans="22:24" x14ac:dyDescent="0.2">
      <c r="V903" s="78"/>
      <c r="W903" s="78"/>
      <c r="X903" s="28"/>
    </row>
    <row r="904" spans="22:24" x14ac:dyDescent="0.2">
      <c r="V904" s="78"/>
      <c r="W904" s="78"/>
      <c r="X904" s="28"/>
    </row>
    <row r="905" spans="22:24" x14ac:dyDescent="0.2">
      <c r="V905" s="78"/>
      <c r="W905" s="78"/>
      <c r="X905" s="28"/>
    </row>
    <row r="906" spans="22:24" x14ac:dyDescent="0.2">
      <c r="V906" s="78"/>
      <c r="W906" s="78"/>
      <c r="X906" s="28"/>
    </row>
    <row r="907" spans="22:24" x14ac:dyDescent="0.2">
      <c r="V907" s="78"/>
      <c r="W907" s="78"/>
      <c r="X907" s="28"/>
    </row>
    <row r="908" spans="22:24" x14ac:dyDescent="0.2">
      <c r="V908" s="78"/>
      <c r="W908" s="78"/>
      <c r="X908" s="28"/>
    </row>
    <row r="909" spans="22:24" x14ac:dyDescent="0.2">
      <c r="V909" s="78"/>
      <c r="W909" s="78"/>
      <c r="X909" s="28"/>
    </row>
    <row r="910" spans="22:24" x14ac:dyDescent="0.2">
      <c r="V910" s="78"/>
      <c r="W910" s="78"/>
      <c r="X910" s="28"/>
    </row>
    <row r="911" spans="22:24" x14ac:dyDescent="0.2">
      <c r="V911" s="78"/>
      <c r="W911" s="78"/>
      <c r="X911" s="28"/>
    </row>
    <row r="912" spans="22:24" x14ac:dyDescent="0.2">
      <c r="V912" s="78"/>
      <c r="W912" s="78"/>
      <c r="X912" s="28"/>
    </row>
    <row r="913" spans="22:24" x14ac:dyDescent="0.2">
      <c r="V913" s="78"/>
      <c r="W913" s="78"/>
      <c r="X913" s="28"/>
    </row>
    <row r="914" spans="22:24" x14ac:dyDescent="0.2">
      <c r="V914" s="78"/>
      <c r="W914" s="78"/>
      <c r="X914" s="28"/>
    </row>
    <row r="915" spans="22:24" x14ac:dyDescent="0.2">
      <c r="V915" s="78"/>
      <c r="W915" s="78"/>
      <c r="X915" s="28"/>
    </row>
    <row r="916" spans="22:24" x14ac:dyDescent="0.2">
      <c r="V916" s="78"/>
      <c r="W916" s="78"/>
      <c r="X916" s="28"/>
    </row>
    <row r="917" spans="22:24" x14ac:dyDescent="0.2">
      <c r="V917" s="78"/>
      <c r="W917" s="78"/>
      <c r="X917" s="28"/>
    </row>
    <row r="918" spans="22:24" x14ac:dyDescent="0.2">
      <c r="V918" s="78"/>
      <c r="W918" s="78"/>
      <c r="X918" s="28"/>
    </row>
    <row r="919" spans="22:24" x14ac:dyDescent="0.2">
      <c r="V919" s="78"/>
      <c r="W919" s="78"/>
      <c r="X919" s="28"/>
    </row>
    <row r="920" spans="22:24" x14ac:dyDescent="0.2">
      <c r="V920" s="78"/>
      <c r="W920" s="78"/>
      <c r="X920" s="28"/>
    </row>
    <row r="921" spans="22:24" x14ac:dyDescent="0.2">
      <c r="V921" s="78"/>
      <c r="W921" s="78"/>
      <c r="X921" s="28"/>
    </row>
    <row r="922" spans="22:24" x14ac:dyDescent="0.2">
      <c r="V922" s="78"/>
      <c r="W922" s="78"/>
      <c r="X922" s="28"/>
    </row>
    <row r="923" spans="22:24" x14ac:dyDescent="0.2">
      <c r="V923" s="78"/>
      <c r="W923" s="78"/>
      <c r="X923" s="28"/>
    </row>
    <row r="924" spans="22:24" x14ac:dyDescent="0.2">
      <c r="V924" s="78"/>
      <c r="W924" s="78"/>
      <c r="X924" s="28"/>
    </row>
    <row r="925" spans="22:24" x14ac:dyDescent="0.2">
      <c r="V925" s="78"/>
      <c r="W925" s="78"/>
      <c r="X925" s="28"/>
    </row>
    <row r="926" spans="22:24" x14ac:dyDescent="0.2">
      <c r="V926" s="78"/>
      <c r="W926" s="78"/>
      <c r="X926" s="28"/>
    </row>
    <row r="927" spans="22:24" x14ac:dyDescent="0.2">
      <c r="V927" s="78"/>
      <c r="W927" s="78"/>
      <c r="X927" s="28"/>
    </row>
    <row r="928" spans="22:24" x14ac:dyDescent="0.2">
      <c r="V928" s="78"/>
      <c r="W928" s="78"/>
      <c r="X928" s="28"/>
    </row>
    <row r="929" spans="22:24" x14ac:dyDescent="0.2">
      <c r="V929" s="78"/>
      <c r="W929" s="78"/>
      <c r="X929" s="28"/>
    </row>
    <row r="930" spans="22:24" x14ac:dyDescent="0.2">
      <c r="V930" s="78"/>
      <c r="W930" s="78"/>
      <c r="X930" s="28"/>
    </row>
    <row r="931" spans="22:24" x14ac:dyDescent="0.2">
      <c r="V931" s="78"/>
      <c r="W931" s="78"/>
      <c r="X931" s="28"/>
    </row>
    <row r="932" spans="22:24" x14ac:dyDescent="0.2">
      <c r="V932" s="78"/>
      <c r="W932" s="78"/>
      <c r="X932" s="28"/>
    </row>
    <row r="933" spans="22:24" x14ac:dyDescent="0.2">
      <c r="V933" s="78"/>
      <c r="W933" s="78"/>
      <c r="X933" s="28"/>
    </row>
    <row r="934" spans="22:24" x14ac:dyDescent="0.2">
      <c r="V934" s="78"/>
      <c r="W934" s="78"/>
      <c r="X934" s="28"/>
    </row>
    <row r="935" spans="22:24" x14ac:dyDescent="0.2">
      <c r="V935" s="78"/>
      <c r="W935" s="78"/>
      <c r="X935" s="28"/>
    </row>
    <row r="936" spans="22:24" x14ac:dyDescent="0.2">
      <c r="V936" s="78"/>
      <c r="W936" s="78"/>
      <c r="X936" s="28"/>
    </row>
    <row r="937" spans="22:24" x14ac:dyDescent="0.2">
      <c r="V937" s="78"/>
      <c r="W937" s="78"/>
      <c r="X937" s="28"/>
    </row>
    <row r="938" spans="22:24" x14ac:dyDescent="0.2">
      <c r="V938" s="78"/>
      <c r="W938" s="78"/>
      <c r="X938" s="28"/>
    </row>
    <row r="939" spans="22:24" x14ac:dyDescent="0.2">
      <c r="V939" s="78"/>
      <c r="W939" s="78"/>
      <c r="X939" s="28"/>
    </row>
    <row r="940" spans="22:24" x14ac:dyDescent="0.2">
      <c r="V940" s="78"/>
      <c r="W940" s="78"/>
      <c r="X940" s="28"/>
    </row>
    <row r="941" spans="22:24" x14ac:dyDescent="0.2">
      <c r="V941" s="78"/>
      <c r="W941" s="78"/>
      <c r="X941" s="28"/>
    </row>
    <row r="942" spans="22:24" x14ac:dyDescent="0.2">
      <c r="V942" s="78"/>
      <c r="W942" s="78"/>
      <c r="X942" s="28"/>
    </row>
    <row r="943" spans="22:24" x14ac:dyDescent="0.2">
      <c r="V943" s="78"/>
      <c r="W943" s="78"/>
      <c r="X943" s="28"/>
    </row>
    <row r="944" spans="22:24" x14ac:dyDescent="0.2">
      <c r="V944" s="78"/>
      <c r="W944" s="78"/>
      <c r="X944" s="28"/>
    </row>
    <row r="945" spans="22:24" x14ac:dyDescent="0.2">
      <c r="V945" s="78"/>
      <c r="W945" s="78"/>
      <c r="X945" s="28"/>
    </row>
    <row r="946" spans="22:24" x14ac:dyDescent="0.2">
      <c r="V946" s="78"/>
      <c r="W946" s="78"/>
      <c r="X946" s="28"/>
    </row>
    <row r="947" spans="22:24" x14ac:dyDescent="0.2">
      <c r="V947" s="78"/>
      <c r="W947" s="78"/>
      <c r="X947" s="28"/>
    </row>
    <row r="948" spans="22:24" x14ac:dyDescent="0.2">
      <c r="V948" s="78"/>
      <c r="W948" s="78"/>
      <c r="X948" s="28"/>
    </row>
    <row r="949" spans="22:24" x14ac:dyDescent="0.2">
      <c r="V949" s="78"/>
      <c r="W949" s="78"/>
      <c r="X949" s="28"/>
    </row>
    <row r="950" spans="22:24" x14ac:dyDescent="0.2">
      <c r="V950" s="78"/>
      <c r="W950" s="78"/>
      <c r="X950" s="28"/>
    </row>
    <row r="951" spans="22:24" x14ac:dyDescent="0.2">
      <c r="V951" s="78"/>
      <c r="W951" s="78"/>
      <c r="X951" s="28"/>
    </row>
    <row r="952" spans="22:24" x14ac:dyDescent="0.2">
      <c r="V952" s="78"/>
      <c r="W952" s="78"/>
      <c r="X952" s="28"/>
    </row>
    <row r="953" spans="22:24" x14ac:dyDescent="0.2">
      <c r="V953" s="78"/>
      <c r="W953" s="78"/>
      <c r="X953" s="28"/>
    </row>
    <row r="954" spans="22:24" x14ac:dyDescent="0.2">
      <c r="V954" s="78"/>
      <c r="W954" s="78"/>
      <c r="X954" s="28"/>
    </row>
    <row r="955" spans="22:24" x14ac:dyDescent="0.2">
      <c r="V955" s="78"/>
      <c r="W955" s="78"/>
      <c r="X955" s="28"/>
    </row>
    <row r="956" spans="22:24" x14ac:dyDescent="0.2">
      <c r="V956" s="78"/>
      <c r="W956" s="78"/>
      <c r="X956" s="28"/>
    </row>
    <row r="957" spans="22:24" x14ac:dyDescent="0.2">
      <c r="V957" s="78"/>
      <c r="W957" s="78"/>
      <c r="X957" s="28"/>
    </row>
    <row r="958" spans="22:24" x14ac:dyDescent="0.2">
      <c r="V958" s="78"/>
      <c r="W958" s="78"/>
      <c r="X958" s="28"/>
    </row>
    <row r="959" spans="22:24" x14ac:dyDescent="0.2">
      <c r="V959" s="78"/>
      <c r="W959" s="78"/>
      <c r="X959" s="28"/>
    </row>
    <row r="960" spans="22:24" x14ac:dyDescent="0.2">
      <c r="V960" s="78"/>
      <c r="W960" s="78"/>
      <c r="X960" s="28"/>
    </row>
    <row r="961" spans="22:24" x14ac:dyDescent="0.2">
      <c r="V961" s="78"/>
      <c r="W961" s="78"/>
      <c r="X961" s="28"/>
    </row>
    <row r="962" spans="22:24" x14ac:dyDescent="0.2">
      <c r="V962" s="78"/>
      <c r="W962" s="78"/>
      <c r="X962" s="28"/>
    </row>
    <row r="963" spans="22:24" x14ac:dyDescent="0.2">
      <c r="V963" s="78"/>
      <c r="W963" s="78"/>
      <c r="X963" s="28"/>
    </row>
    <row r="964" spans="22:24" x14ac:dyDescent="0.2">
      <c r="V964" s="78"/>
      <c r="W964" s="78"/>
      <c r="X964" s="28"/>
    </row>
    <row r="965" spans="22:24" x14ac:dyDescent="0.2">
      <c r="V965" s="78"/>
      <c r="W965" s="78"/>
      <c r="X965" s="28"/>
    </row>
    <row r="966" spans="22:24" x14ac:dyDescent="0.2">
      <c r="V966" s="78"/>
      <c r="W966" s="78"/>
      <c r="X966" s="28"/>
    </row>
    <row r="967" spans="22:24" x14ac:dyDescent="0.2">
      <c r="V967" s="78"/>
      <c r="W967" s="78"/>
      <c r="X967" s="28"/>
    </row>
    <row r="968" spans="22:24" x14ac:dyDescent="0.2">
      <c r="V968" s="78"/>
      <c r="W968" s="78"/>
      <c r="X968" s="28"/>
    </row>
    <row r="969" spans="22:24" x14ac:dyDescent="0.2">
      <c r="V969" s="78"/>
      <c r="W969" s="78"/>
      <c r="X969" s="28"/>
    </row>
    <row r="970" spans="22:24" x14ac:dyDescent="0.2">
      <c r="V970" s="78"/>
      <c r="W970" s="78"/>
      <c r="X970" s="28"/>
    </row>
    <row r="971" spans="22:24" x14ac:dyDescent="0.2">
      <c r="V971" s="78"/>
      <c r="W971" s="78"/>
      <c r="X971" s="28"/>
    </row>
    <row r="972" spans="22:24" x14ac:dyDescent="0.2">
      <c r="V972" s="78"/>
      <c r="W972" s="78"/>
      <c r="X972" s="28"/>
    </row>
    <row r="973" spans="22:24" x14ac:dyDescent="0.2">
      <c r="V973" s="78"/>
      <c r="W973" s="78"/>
      <c r="X973" s="28"/>
    </row>
    <row r="974" spans="22:24" x14ac:dyDescent="0.2">
      <c r="V974" s="78"/>
      <c r="W974" s="78"/>
      <c r="X974" s="28"/>
    </row>
    <row r="975" spans="22:24" x14ac:dyDescent="0.2">
      <c r="V975" s="78"/>
      <c r="W975" s="78"/>
      <c r="X975" s="28"/>
    </row>
    <row r="976" spans="22:24" x14ac:dyDescent="0.2">
      <c r="V976" s="78"/>
      <c r="W976" s="78"/>
      <c r="X976" s="28"/>
    </row>
    <row r="977" spans="22:24" x14ac:dyDescent="0.2">
      <c r="V977" s="78"/>
      <c r="W977" s="78"/>
      <c r="X977" s="28"/>
    </row>
    <row r="978" spans="22:24" x14ac:dyDescent="0.2">
      <c r="V978" s="78"/>
      <c r="W978" s="78"/>
      <c r="X978" s="28"/>
    </row>
    <row r="979" spans="22:24" x14ac:dyDescent="0.2">
      <c r="V979" s="78"/>
      <c r="W979" s="78"/>
      <c r="X979" s="28"/>
    </row>
    <row r="980" spans="22:24" x14ac:dyDescent="0.2">
      <c r="V980" s="78"/>
      <c r="W980" s="78"/>
      <c r="X980" s="28"/>
    </row>
    <row r="981" spans="22:24" x14ac:dyDescent="0.2">
      <c r="V981" s="78"/>
      <c r="W981" s="78"/>
      <c r="X981" s="28"/>
    </row>
    <row r="982" spans="22:24" x14ac:dyDescent="0.2">
      <c r="V982" s="78"/>
      <c r="W982" s="78"/>
      <c r="X982" s="28"/>
    </row>
    <row r="983" spans="22:24" x14ac:dyDescent="0.2">
      <c r="V983" s="78"/>
      <c r="W983" s="78"/>
      <c r="X983" s="28"/>
    </row>
    <row r="984" spans="22:24" x14ac:dyDescent="0.2">
      <c r="V984" s="78"/>
      <c r="W984" s="78"/>
      <c r="X984" s="28"/>
    </row>
    <row r="985" spans="22:24" x14ac:dyDescent="0.2">
      <c r="V985" s="78"/>
      <c r="W985" s="78"/>
      <c r="X985" s="28"/>
    </row>
    <row r="986" spans="22:24" x14ac:dyDescent="0.2">
      <c r="V986" s="78"/>
      <c r="W986" s="78"/>
      <c r="X986" s="28"/>
    </row>
    <row r="987" spans="22:24" x14ac:dyDescent="0.2">
      <c r="V987" s="78"/>
      <c r="W987" s="78"/>
      <c r="X987" s="28"/>
    </row>
    <row r="988" spans="22:24" x14ac:dyDescent="0.2">
      <c r="V988" s="78"/>
      <c r="W988" s="78"/>
      <c r="X988" s="28"/>
    </row>
    <row r="989" spans="22:24" x14ac:dyDescent="0.2">
      <c r="V989" s="78"/>
      <c r="W989" s="78"/>
      <c r="X989" s="28"/>
    </row>
    <row r="990" spans="22:24" x14ac:dyDescent="0.2">
      <c r="V990" s="78"/>
      <c r="W990" s="78"/>
      <c r="X990" s="28"/>
    </row>
    <row r="991" spans="22:24" x14ac:dyDescent="0.2">
      <c r="V991" s="78"/>
      <c r="W991" s="78"/>
      <c r="X991" s="28"/>
    </row>
    <row r="992" spans="22:24" x14ac:dyDescent="0.2">
      <c r="V992" s="78"/>
      <c r="W992" s="78"/>
      <c r="X992" s="28"/>
    </row>
    <row r="993" spans="22:24" x14ac:dyDescent="0.2">
      <c r="V993" s="78"/>
      <c r="W993" s="78"/>
      <c r="X993" s="28"/>
    </row>
    <row r="994" spans="22:24" x14ac:dyDescent="0.2">
      <c r="V994" s="78"/>
      <c r="W994" s="78"/>
      <c r="X994" s="28"/>
    </row>
    <row r="995" spans="22:24" x14ac:dyDescent="0.2">
      <c r="V995" s="78"/>
      <c r="W995" s="78"/>
      <c r="X995" s="28"/>
    </row>
    <row r="996" spans="22:24" x14ac:dyDescent="0.2">
      <c r="V996" s="78"/>
      <c r="W996" s="78"/>
      <c r="X996" s="28"/>
    </row>
    <row r="997" spans="22:24" x14ac:dyDescent="0.2">
      <c r="V997" s="78"/>
      <c r="W997" s="78"/>
      <c r="X997" s="28"/>
    </row>
    <row r="998" spans="22:24" x14ac:dyDescent="0.2">
      <c r="V998" s="78"/>
      <c r="W998" s="78"/>
      <c r="X998" s="28"/>
    </row>
    <row r="999" spans="22:24" x14ac:dyDescent="0.2">
      <c r="V999" s="78"/>
      <c r="W999" s="78"/>
      <c r="X999" s="28"/>
    </row>
    <row r="1000" spans="22:24" x14ac:dyDescent="0.2">
      <c r="V1000" s="78"/>
      <c r="W1000" s="78"/>
      <c r="X1000" s="28"/>
    </row>
    <row r="1001" spans="22:24" x14ac:dyDescent="0.2">
      <c r="V1001" s="78"/>
      <c r="W1001" s="78"/>
      <c r="X1001" s="28"/>
    </row>
    <row r="1002" spans="22:24" x14ac:dyDescent="0.2">
      <c r="V1002" s="78"/>
      <c r="W1002" s="78"/>
      <c r="X1002" s="28"/>
    </row>
    <row r="1003" spans="22:24" x14ac:dyDescent="0.2">
      <c r="V1003" s="78"/>
      <c r="W1003" s="78"/>
      <c r="X1003" s="28"/>
    </row>
    <row r="1004" spans="22:24" x14ac:dyDescent="0.2">
      <c r="V1004" s="78"/>
      <c r="W1004" s="78"/>
      <c r="X1004" s="28"/>
    </row>
    <row r="1005" spans="22:24" x14ac:dyDescent="0.2">
      <c r="V1005" s="78"/>
      <c r="W1005" s="78"/>
      <c r="X1005" s="28"/>
    </row>
    <row r="1006" spans="22:24" x14ac:dyDescent="0.2">
      <c r="V1006" s="78"/>
      <c r="W1006" s="78"/>
      <c r="X1006" s="28"/>
    </row>
    <row r="1007" spans="22:24" x14ac:dyDescent="0.2">
      <c r="V1007" s="78"/>
      <c r="W1007" s="78"/>
      <c r="X1007" s="28"/>
    </row>
    <row r="1008" spans="22:24" x14ac:dyDescent="0.2">
      <c r="V1008" s="78"/>
      <c r="W1008" s="78"/>
      <c r="X1008" s="28"/>
    </row>
    <row r="1009" spans="22:24" x14ac:dyDescent="0.2">
      <c r="V1009" s="78"/>
      <c r="W1009" s="78"/>
      <c r="X1009" s="28"/>
    </row>
    <row r="1010" spans="22:24" x14ac:dyDescent="0.2">
      <c r="V1010" s="78"/>
      <c r="W1010" s="78"/>
      <c r="X1010" s="28"/>
    </row>
    <row r="1011" spans="22:24" x14ac:dyDescent="0.2">
      <c r="V1011" s="78"/>
      <c r="W1011" s="78"/>
      <c r="X1011" s="28"/>
    </row>
    <row r="1012" spans="22:24" x14ac:dyDescent="0.2">
      <c r="V1012" s="78"/>
      <c r="W1012" s="78"/>
      <c r="X1012" s="28"/>
    </row>
    <row r="1013" spans="22:24" x14ac:dyDescent="0.2">
      <c r="V1013" s="78"/>
      <c r="W1013" s="78"/>
      <c r="X1013" s="28"/>
    </row>
    <row r="1014" spans="22:24" x14ac:dyDescent="0.2">
      <c r="V1014" s="78"/>
      <c r="W1014" s="78"/>
      <c r="X1014" s="28"/>
    </row>
    <row r="1015" spans="22:24" x14ac:dyDescent="0.2">
      <c r="V1015" s="78"/>
      <c r="W1015" s="78"/>
      <c r="X1015" s="28"/>
    </row>
    <row r="1016" spans="22:24" x14ac:dyDescent="0.2">
      <c r="V1016" s="78"/>
      <c r="W1016" s="78"/>
      <c r="X1016" s="28"/>
    </row>
    <row r="1017" spans="22:24" x14ac:dyDescent="0.2">
      <c r="V1017" s="78"/>
      <c r="W1017" s="78"/>
      <c r="X1017" s="28"/>
    </row>
    <row r="1018" spans="22:24" x14ac:dyDescent="0.2">
      <c r="V1018" s="78"/>
      <c r="W1018" s="78"/>
      <c r="X1018" s="28"/>
    </row>
    <row r="1019" spans="22:24" x14ac:dyDescent="0.2">
      <c r="V1019" s="78"/>
      <c r="W1019" s="78"/>
      <c r="X1019" s="28"/>
    </row>
    <row r="1020" spans="22:24" x14ac:dyDescent="0.2">
      <c r="V1020" s="78"/>
      <c r="W1020" s="78"/>
      <c r="X1020" s="28"/>
    </row>
    <row r="1021" spans="22:24" x14ac:dyDescent="0.2">
      <c r="V1021" s="78"/>
      <c r="W1021" s="78"/>
      <c r="X1021" s="28"/>
    </row>
    <row r="1022" spans="22:24" x14ac:dyDescent="0.2">
      <c r="V1022" s="78"/>
      <c r="W1022" s="78"/>
      <c r="X1022" s="28"/>
    </row>
    <row r="1023" spans="22:24" x14ac:dyDescent="0.2">
      <c r="V1023" s="78"/>
      <c r="W1023" s="78"/>
      <c r="X1023" s="28"/>
    </row>
    <row r="1024" spans="22:24" x14ac:dyDescent="0.2">
      <c r="V1024" s="78"/>
      <c r="W1024" s="78"/>
      <c r="X1024" s="28"/>
    </row>
    <row r="1025" spans="22:24" x14ac:dyDescent="0.2">
      <c r="V1025" s="78"/>
      <c r="W1025" s="78"/>
      <c r="X1025" s="28"/>
    </row>
    <row r="1026" spans="22:24" x14ac:dyDescent="0.2">
      <c r="V1026" s="78"/>
      <c r="W1026" s="78"/>
      <c r="X1026" s="28"/>
    </row>
    <row r="1027" spans="22:24" x14ac:dyDescent="0.2">
      <c r="V1027" s="78"/>
      <c r="W1027" s="78"/>
      <c r="X1027" s="28"/>
    </row>
    <row r="1028" spans="22:24" x14ac:dyDescent="0.2">
      <c r="V1028" s="78"/>
      <c r="W1028" s="78"/>
      <c r="X1028" s="28"/>
    </row>
    <row r="1029" spans="22:24" x14ac:dyDescent="0.2">
      <c r="V1029" s="78"/>
      <c r="W1029" s="78"/>
      <c r="X1029" s="28"/>
    </row>
    <row r="1030" spans="22:24" x14ac:dyDescent="0.2">
      <c r="V1030" s="78"/>
      <c r="W1030" s="78"/>
      <c r="X1030" s="28"/>
    </row>
    <row r="1031" spans="22:24" x14ac:dyDescent="0.2">
      <c r="V1031" s="78"/>
      <c r="W1031" s="78"/>
      <c r="X1031" s="28"/>
    </row>
    <row r="1032" spans="22:24" x14ac:dyDescent="0.2">
      <c r="V1032" s="78"/>
      <c r="W1032" s="78"/>
      <c r="X1032" s="28"/>
    </row>
    <row r="1033" spans="22:24" x14ac:dyDescent="0.2">
      <c r="V1033" s="78"/>
      <c r="W1033" s="78"/>
      <c r="X1033" s="28"/>
    </row>
    <row r="1034" spans="22:24" x14ac:dyDescent="0.2">
      <c r="V1034" s="78"/>
      <c r="W1034" s="78"/>
      <c r="X1034" s="28"/>
    </row>
    <row r="1035" spans="22:24" x14ac:dyDescent="0.2">
      <c r="V1035" s="78"/>
      <c r="W1035" s="78"/>
      <c r="X1035" s="28"/>
    </row>
    <row r="1036" spans="22:24" x14ac:dyDescent="0.2">
      <c r="V1036" s="78"/>
      <c r="W1036" s="78"/>
      <c r="X1036" s="28"/>
    </row>
    <row r="1037" spans="22:24" x14ac:dyDescent="0.2">
      <c r="V1037" s="78"/>
      <c r="W1037" s="78"/>
      <c r="X1037" s="28"/>
    </row>
    <row r="1038" spans="22:24" x14ac:dyDescent="0.2">
      <c r="V1038" s="78"/>
      <c r="W1038" s="78"/>
      <c r="X1038" s="28"/>
    </row>
    <row r="1039" spans="22:24" x14ac:dyDescent="0.2">
      <c r="V1039" s="78"/>
      <c r="W1039" s="78"/>
      <c r="X1039" s="28"/>
    </row>
    <row r="1040" spans="22:24" x14ac:dyDescent="0.2">
      <c r="V1040" s="78"/>
      <c r="W1040" s="78"/>
      <c r="X1040" s="28"/>
    </row>
    <row r="1041" spans="22:24" x14ac:dyDescent="0.2">
      <c r="V1041" s="78"/>
      <c r="W1041" s="78"/>
      <c r="X1041" s="28"/>
    </row>
    <row r="1042" spans="22:24" x14ac:dyDescent="0.2">
      <c r="V1042" s="78"/>
      <c r="W1042" s="78"/>
      <c r="X1042" s="28"/>
    </row>
    <row r="1043" spans="22:24" x14ac:dyDescent="0.2">
      <c r="V1043" s="78"/>
      <c r="W1043" s="78"/>
      <c r="X1043" s="28"/>
    </row>
    <row r="1044" spans="22:24" x14ac:dyDescent="0.2">
      <c r="V1044" s="78"/>
      <c r="W1044" s="78"/>
      <c r="X1044" s="28"/>
    </row>
    <row r="1045" spans="22:24" x14ac:dyDescent="0.2">
      <c r="V1045" s="78"/>
      <c r="W1045" s="78"/>
      <c r="X1045" s="28"/>
    </row>
    <row r="1046" spans="22:24" x14ac:dyDescent="0.2">
      <c r="V1046" s="78"/>
      <c r="W1046" s="78"/>
      <c r="X1046" s="28"/>
    </row>
    <row r="1047" spans="22:24" x14ac:dyDescent="0.2">
      <c r="V1047" s="78"/>
      <c r="W1047" s="78"/>
      <c r="X1047" s="28"/>
    </row>
    <row r="1048" spans="22:24" x14ac:dyDescent="0.2">
      <c r="V1048" s="78"/>
      <c r="W1048" s="78"/>
      <c r="X1048" s="28"/>
    </row>
    <row r="1049" spans="22:24" x14ac:dyDescent="0.2">
      <c r="V1049" s="78"/>
      <c r="W1049" s="78"/>
      <c r="X1049" s="28"/>
    </row>
    <row r="1050" spans="22:24" x14ac:dyDescent="0.2">
      <c r="V1050" s="78"/>
      <c r="W1050" s="78"/>
      <c r="X1050" s="28"/>
    </row>
    <row r="1051" spans="22:24" x14ac:dyDescent="0.2">
      <c r="V1051" s="78"/>
      <c r="W1051" s="78"/>
      <c r="X1051" s="28"/>
    </row>
    <row r="1052" spans="22:24" x14ac:dyDescent="0.2">
      <c r="V1052" s="78"/>
      <c r="W1052" s="78"/>
      <c r="X1052" s="28"/>
    </row>
    <row r="1053" spans="22:24" x14ac:dyDescent="0.2">
      <c r="V1053" s="78"/>
      <c r="W1053" s="78"/>
      <c r="X1053" s="28"/>
    </row>
    <row r="1054" spans="22:24" x14ac:dyDescent="0.2">
      <c r="V1054" s="78"/>
      <c r="W1054" s="78"/>
      <c r="X1054" s="28"/>
    </row>
    <row r="1055" spans="22:24" x14ac:dyDescent="0.2">
      <c r="V1055" s="78"/>
      <c r="W1055" s="78"/>
      <c r="X1055" s="28"/>
    </row>
    <row r="1056" spans="22:24" x14ac:dyDescent="0.2">
      <c r="V1056" s="78"/>
      <c r="W1056" s="78"/>
      <c r="X1056" s="28"/>
    </row>
    <row r="1057" spans="22:24" x14ac:dyDescent="0.2">
      <c r="V1057" s="78"/>
      <c r="W1057" s="78"/>
      <c r="X1057" s="28"/>
    </row>
    <row r="1058" spans="22:24" x14ac:dyDescent="0.2">
      <c r="V1058" s="78"/>
      <c r="W1058" s="78"/>
      <c r="X1058" s="28"/>
    </row>
    <row r="1059" spans="22:24" x14ac:dyDescent="0.2">
      <c r="V1059" s="78"/>
      <c r="W1059" s="78"/>
      <c r="X1059" s="28"/>
    </row>
    <row r="1060" spans="22:24" x14ac:dyDescent="0.2">
      <c r="V1060" s="78"/>
      <c r="W1060" s="78"/>
      <c r="X1060" s="28"/>
    </row>
    <row r="1061" spans="22:24" x14ac:dyDescent="0.2">
      <c r="V1061" s="78"/>
      <c r="W1061" s="78"/>
      <c r="X1061" s="28"/>
    </row>
    <row r="1062" spans="22:24" x14ac:dyDescent="0.2">
      <c r="V1062" s="78"/>
      <c r="W1062" s="78"/>
      <c r="X1062" s="28"/>
    </row>
    <row r="1063" spans="22:24" x14ac:dyDescent="0.2">
      <c r="V1063" s="78"/>
      <c r="W1063" s="78"/>
      <c r="X1063" s="28"/>
    </row>
    <row r="1064" spans="22:24" x14ac:dyDescent="0.2">
      <c r="V1064" s="78"/>
      <c r="W1064" s="78"/>
      <c r="X1064" s="28"/>
    </row>
    <row r="1065" spans="22:24" x14ac:dyDescent="0.2">
      <c r="V1065" s="78"/>
      <c r="W1065" s="78"/>
      <c r="X1065" s="28"/>
    </row>
    <row r="1066" spans="22:24" x14ac:dyDescent="0.2">
      <c r="V1066" s="78"/>
      <c r="W1066" s="78"/>
      <c r="X1066" s="28"/>
    </row>
    <row r="1067" spans="22:24" x14ac:dyDescent="0.2">
      <c r="V1067" s="78"/>
      <c r="W1067" s="78"/>
      <c r="X1067" s="28"/>
    </row>
    <row r="1068" spans="22:24" x14ac:dyDescent="0.2">
      <c r="V1068" s="78"/>
      <c r="W1068" s="78"/>
      <c r="X1068" s="28"/>
    </row>
    <row r="1069" spans="22:24" x14ac:dyDescent="0.2">
      <c r="V1069" s="78"/>
      <c r="W1069" s="78"/>
      <c r="X1069" s="28"/>
    </row>
    <row r="1070" spans="22:24" x14ac:dyDescent="0.2">
      <c r="V1070" s="78"/>
      <c r="W1070" s="78"/>
      <c r="X1070" s="28"/>
    </row>
    <row r="1071" spans="22:24" x14ac:dyDescent="0.2">
      <c r="V1071" s="78"/>
      <c r="W1071" s="78"/>
      <c r="X1071" s="28"/>
    </row>
    <row r="1072" spans="22:24" x14ac:dyDescent="0.2">
      <c r="V1072" s="78"/>
      <c r="W1072" s="78"/>
      <c r="X1072" s="28"/>
    </row>
    <row r="1073" spans="22:24" x14ac:dyDescent="0.2">
      <c r="V1073" s="78"/>
      <c r="W1073" s="78"/>
      <c r="X1073" s="28"/>
    </row>
    <row r="1074" spans="22:24" x14ac:dyDescent="0.2">
      <c r="V1074" s="78"/>
      <c r="W1074" s="78"/>
      <c r="X1074" s="28"/>
    </row>
    <row r="1075" spans="22:24" x14ac:dyDescent="0.2">
      <c r="V1075" s="78"/>
      <c r="W1075" s="78"/>
      <c r="X1075" s="28"/>
    </row>
    <row r="1076" spans="22:24" x14ac:dyDescent="0.2">
      <c r="V1076" s="78"/>
      <c r="W1076" s="78"/>
      <c r="X1076" s="28"/>
    </row>
    <row r="1077" spans="22:24" x14ac:dyDescent="0.2">
      <c r="V1077" s="78"/>
      <c r="W1077" s="78"/>
      <c r="X1077" s="28"/>
    </row>
    <row r="1078" spans="22:24" x14ac:dyDescent="0.2">
      <c r="V1078" s="78"/>
      <c r="W1078" s="78"/>
      <c r="X1078" s="28"/>
    </row>
    <row r="1079" spans="22:24" x14ac:dyDescent="0.2">
      <c r="V1079" s="78"/>
      <c r="W1079" s="78"/>
      <c r="X1079" s="28"/>
    </row>
    <row r="1080" spans="22:24" x14ac:dyDescent="0.2">
      <c r="V1080" s="78"/>
      <c r="W1080" s="78"/>
      <c r="X1080" s="28"/>
    </row>
    <row r="1081" spans="22:24" x14ac:dyDescent="0.2">
      <c r="V1081" s="78"/>
      <c r="W1081" s="78"/>
      <c r="X1081" s="28"/>
    </row>
    <row r="1082" spans="22:24" x14ac:dyDescent="0.2">
      <c r="V1082" s="78"/>
      <c r="W1082" s="78"/>
      <c r="X1082" s="28"/>
    </row>
    <row r="1083" spans="22:24" x14ac:dyDescent="0.2">
      <c r="V1083" s="78"/>
      <c r="W1083" s="78"/>
      <c r="X1083" s="28"/>
    </row>
    <row r="1084" spans="22:24" x14ac:dyDescent="0.2">
      <c r="V1084" s="78"/>
      <c r="W1084" s="78"/>
      <c r="X1084" s="28"/>
    </row>
    <row r="1085" spans="22:24" x14ac:dyDescent="0.2">
      <c r="V1085" s="78"/>
      <c r="W1085" s="78"/>
      <c r="X1085" s="28"/>
    </row>
    <row r="1086" spans="22:24" x14ac:dyDescent="0.2">
      <c r="V1086" s="78"/>
      <c r="W1086" s="78"/>
      <c r="X1086" s="28"/>
    </row>
    <row r="1087" spans="22:24" x14ac:dyDescent="0.2">
      <c r="V1087" s="78"/>
      <c r="W1087" s="78"/>
      <c r="X1087" s="28"/>
    </row>
    <row r="1088" spans="22:24" x14ac:dyDescent="0.2">
      <c r="V1088" s="78"/>
      <c r="W1088" s="78"/>
      <c r="X1088" s="28"/>
    </row>
    <row r="1089" spans="22:24" x14ac:dyDescent="0.2">
      <c r="V1089" s="78"/>
      <c r="W1089" s="78"/>
      <c r="X1089" s="28"/>
    </row>
    <row r="1090" spans="22:24" x14ac:dyDescent="0.2">
      <c r="V1090" s="78"/>
      <c r="W1090" s="78"/>
      <c r="X1090" s="28"/>
    </row>
    <row r="1091" spans="22:24" x14ac:dyDescent="0.2">
      <c r="V1091" s="78"/>
      <c r="W1091" s="78"/>
      <c r="X1091" s="28"/>
    </row>
    <row r="1092" spans="22:24" x14ac:dyDescent="0.2">
      <c r="V1092" s="78"/>
      <c r="W1092" s="78"/>
      <c r="X1092" s="28"/>
    </row>
    <row r="1093" spans="22:24" x14ac:dyDescent="0.2">
      <c r="V1093" s="78"/>
      <c r="W1093" s="78"/>
      <c r="X1093" s="28"/>
    </row>
    <row r="1094" spans="22:24" x14ac:dyDescent="0.2">
      <c r="V1094" s="78"/>
      <c r="W1094" s="78"/>
      <c r="X1094" s="28"/>
    </row>
    <row r="1095" spans="22:24" x14ac:dyDescent="0.2">
      <c r="V1095" s="78"/>
      <c r="W1095" s="78"/>
      <c r="X1095" s="28"/>
    </row>
    <row r="1096" spans="22:24" x14ac:dyDescent="0.2">
      <c r="V1096" s="78"/>
      <c r="W1096" s="78"/>
      <c r="X1096" s="28"/>
    </row>
    <row r="1097" spans="22:24" x14ac:dyDescent="0.2">
      <c r="V1097" s="78"/>
      <c r="W1097" s="78"/>
      <c r="X1097" s="28"/>
    </row>
    <row r="1098" spans="22:24" x14ac:dyDescent="0.2">
      <c r="V1098" s="78"/>
      <c r="W1098" s="78"/>
      <c r="X1098" s="28"/>
    </row>
    <row r="1099" spans="22:24" x14ac:dyDescent="0.2">
      <c r="V1099" s="78"/>
      <c r="W1099" s="78"/>
      <c r="X1099" s="28"/>
    </row>
    <row r="1100" spans="22:24" x14ac:dyDescent="0.2">
      <c r="V1100" s="78"/>
      <c r="W1100" s="78"/>
      <c r="X1100" s="28"/>
    </row>
    <row r="1101" spans="22:24" x14ac:dyDescent="0.2">
      <c r="V1101" s="78"/>
      <c r="W1101" s="78"/>
      <c r="X1101" s="28"/>
    </row>
    <row r="1102" spans="22:24" x14ac:dyDescent="0.2">
      <c r="V1102" s="78"/>
      <c r="W1102" s="78"/>
      <c r="X1102" s="28"/>
    </row>
    <row r="1103" spans="22:24" x14ac:dyDescent="0.2">
      <c r="V1103" s="78"/>
      <c r="W1103" s="78"/>
      <c r="X1103" s="28"/>
    </row>
    <row r="1104" spans="22:24" x14ac:dyDescent="0.2">
      <c r="V1104" s="78"/>
      <c r="W1104" s="78"/>
      <c r="X1104" s="28"/>
    </row>
    <row r="1105" spans="22:24" x14ac:dyDescent="0.2">
      <c r="V1105" s="78"/>
      <c r="W1105" s="78"/>
      <c r="X1105" s="28"/>
    </row>
    <row r="1106" spans="22:24" x14ac:dyDescent="0.2">
      <c r="V1106" s="78"/>
      <c r="W1106" s="78"/>
      <c r="X1106" s="28"/>
    </row>
    <row r="1107" spans="22:24" x14ac:dyDescent="0.2">
      <c r="V1107" s="78"/>
      <c r="W1107" s="78"/>
      <c r="X1107" s="28"/>
    </row>
    <row r="1108" spans="22:24" x14ac:dyDescent="0.2">
      <c r="V1108" s="78"/>
      <c r="W1108" s="78"/>
      <c r="X1108" s="28"/>
    </row>
    <row r="1109" spans="22:24" x14ac:dyDescent="0.2">
      <c r="V1109" s="78"/>
      <c r="W1109" s="78"/>
      <c r="X1109" s="28"/>
    </row>
    <row r="1110" spans="22:24" x14ac:dyDescent="0.2">
      <c r="V1110" s="78"/>
      <c r="W1110" s="78"/>
      <c r="X1110" s="28"/>
    </row>
    <row r="1111" spans="22:24" x14ac:dyDescent="0.2">
      <c r="V1111" s="78"/>
      <c r="W1111" s="78"/>
      <c r="X1111" s="28"/>
    </row>
    <row r="1112" spans="22:24" x14ac:dyDescent="0.2">
      <c r="V1112" s="78"/>
      <c r="W1112" s="78"/>
      <c r="X1112" s="28"/>
    </row>
    <row r="1113" spans="22:24" x14ac:dyDescent="0.2">
      <c r="V1113" s="78"/>
      <c r="W1113" s="78"/>
      <c r="X1113" s="28"/>
    </row>
    <row r="1114" spans="22:24" x14ac:dyDescent="0.2">
      <c r="V1114" s="78"/>
      <c r="W1114" s="78"/>
      <c r="X1114" s="28"/>
    </row>
    <row r="1115" spans="22:24" x14ac:dyDescent="0.2">
      <c r="V1115" s="78"/>
      <c r="W1115" s="78"/>
      <c r="X1115" s="28"/>
    </row>
    <row r="1116" spans="22:24" x14ac:dyDescent="0.2">
      <c r="V1116" s="78"/>
      <c r="W1116" s="78"/>
      <c r="X1116" s="28"/>
    </row>
    <row r="1117" spans="22:24" x14ac:dyDescent="0.2">
      <c r="V1117" s="78"/>
      <c r="W1117" s="78"/>
      <c r="X1117" s="28"/>
    </row>
    <row r="1118" spans="22:24" x14ac:dyDescent="0.2">
      <c r="V1118" s="78"/>
      <c r="W1118" s="78"/>
      <c r="X1118" s="28"/>
    </row>
    <row r="1119" spans="22:24" x14ac:dyDescent="0.2">
      <c r="V1119" s="78"/>
      <c r="W1119" s="78"/>
      <c r="X1119" s="28"/>
    </row>
    <row r="1120" spans="22:24" x14ac:dyDescent="0.2">
      <c r="V1120" s="78"/>
      <c r="W1120" s="78"/>
      <c r="X1120" s="28"/>
    </row>
    <row r="1121" spans="22:24" x14ac:dyDescent="0.2">
      <c r="V1121" s="78"/>
      <c r="W1121" s="78"/>
      <c r="X1121" s="28"/>
    </row>
    <row r="1122" spans="22:24" x14ac:dyDescent="0.2">
      <c r="V1122" s="78"/>
      <c r="W1122" s="78"/>
      <c r="X1122" s="28"/>
    </row>
    <row r="1123" spans="22:24" x14ac:dyDescent="0.2">
      <c r="V1123" s="78"/>
      <c r="W1123" s="78"/>
      <c r="X1123" s="28"/>
    </row>
    <row r="1124" spans="22:24" x14ac:dyDescent="0.2">
      <c r="V1124" s="78"/>
      <c r="W1124" s="78"/>
      <c r="X1124" s="28"/>
    </row>
    <row r="1125" spans="22:24" x14ac:dyDescent="0.2">
      <c r="V1125" s="78"/>
      <c r="W1125" s="78"/>
      <c r="X1125" s="28"/>
    </row>
    <row r="1126" spans="22:24" x14ac:dyDescent="0.2">
      <c r="V1126" s="78"/>
      <c r="W1126" s="78"/>
      <c r="X1126" s="28"/>
    </row>
    <row r="1127" spans="22:24" x14ac:dyDescent="0.2">
      <c r="V1127" s="78"/>
      <c r="W1127" s="78"/>
      <c r="X1127" s="28"/>
    </row>
    <row r="1128" spans="22:24" x14ac:dyDescent="0.2">
      <c r="V1128" s="78"/>
      <c r="W1128" s="78"/>
      <c r="X1128" s="28"/>
    </row>
    <row r="1129" spans="22:24" x14ac:dyDescent="0.2">
      <c r="V1129" s="78"/>
      <c r="W1129" s="78"/>
      <c r="X1129" s="28"/>
    </row>
    <row r="1130" spans="22:24" x14ac:dyDescent="0.2">
      <c r="V1130" s="78"/>
      <c r="W1130" s="78"/>
      <c r="X1130" s="28"/>
    </row>
    <row r="1131" spans="22:24" x14ac:dyDescent="0.2">
      <c r="V1131" s="78"/>
      <c r="W1131" s="78"/>
      <c r="X1131" s="28"/>
    </row>
    <row r="1132" spans="22:24" x14ac:dyDescent="0.2">
      <c r="V1132" s="78"/>
      <c r="W1132" s="78"/>
      <c r="X1132" s="28"/>
    </row>
    <row r="1133" spans="22:24" x14ac:dyDescent="0.2">
      <c r="V1133" s="78"/>
      <c r="W1133" s="78"/>
      <c r="X1133" s="28"/>
    </row>
    <row r="1134" spans="22:24" x14ac:dyDescent="0.2">
      <c r="V1134" s="78"/>
      <c r="W1134" s="78"/>
      <c r="X1134" s="28"/>
    </row>
    <row r="1135" spans="22:24" x14ac:dyDescent="0.2">
      <c r="V1135" s="78"/>
      <c r="W1135" s="78"/>
      <c r="X1135" s="28"/>
    </row>
    <row r="1136" spans="22:24" x14ac:dyDescent="0.2">
      <c r="V1136" s="78"/>
      <c r="W1136" s="78"/>
      <c r="X1136" s="28"/>
    </row>
    <row r="1137" spans="22:24" x14ac:dyDescent="0.2">
      <c r="V1137" s="78"/>
      <c r="W1137" s="78"/>
      <c r="X1137" s="28"/>
    </row>
    <row r="1138" spans="22:24" x14ac:dyDescent="0.2">
      <c r="V1138" s="78"/>
      <c r="W1138" s="78"/>
      <c r="X1138" s="28"/>
    </row>
    <row r="1139" spans="22:24" x14ac:dyDescent="0.2">
      <c r="V1139" s="78"/>
      <c r="W1139" s="78"/>
      <c r="X1139" s="28"/>
    </row>
    <row r="1140" spans="22:24" x14ac:dyDescent="0.2">
      <c r="V1140" s="78"/>
      <c r="W1140" s="78"/>
      <c r="X1140" s="28"/>
    </row>
    <row r="1141" spans="22:24" x14ac:dyDescent="0.2">
      <c r="V1141" s="78"/>
      <c r="W1141" s="78"/>
      <c r="X1141" s="28"/>
    </row>
    <row r="1142" spans="22:24" x14ac:dyDescent="0.2">
      <c r="V1142" s="78"/>
      <c r="W1142" s="78"/>
      <c r="X1142" s="28"/>
    </row>
    <row r="1143" spans="22:24" x14ac:dyDescent="0.2">
      <c r="V1143" s="78"/>
      <c r="W1143" s="78"/>
      <c r="X1143" s="28"/>
    </row>
    <row r="1144" spans="22:24" x14ac:dyDescent="0.2">
      <c r="V1144" s="78"/>
      <c r="W1144" s="78"/>
      <c r="X1144" s="28"/>
    </row>
    <row r="1145" spans="22:24" x14ac:dyDescent="0.2">
      <c r="V1145" s="78"/>
      <c r="W1145" s="78"/>
      <c r="X1145" s="28"/>
    </row>
    <row r="1146" spans="22:24" x14ac:dyDescent="0.2">
      <c r="V1146" s="78"/>
      <c r="W1146" s="78"/>
      <c r="X1146" s="28"/>
    </row>
    <row r="1147" spans="22:24" x14ac:dyDescent="0.2">
      <c r="V1147" s="78"/>
      <c r="W1147" s="78"/>
      <c r="X1147" s="28"/>
    </row>
    <row r="1148" spans="22:24" x14ac:dyDescent="0.2">
      <c r="V1148" s="78"/>
      <c r="W1148" s="78"/>
      <c r="X1148" s="28"/>
    </row>
    <row r="1149" spans="22:24" x14ac:dyDescent="0.2">
      <c r="V1149" s="78"/>
      <c r="W1149" s="78"/>
      <c r="X1149" s="28"/>
    </row>
    <row r="1150" spans="22:24" x14ac:dyDescent="0.2">
      <c r="V1150" s="78"/>
      <c r="W1150" s="78"/>
      <c r="X1150" s="28"/>
    </row>
    <row r="1151" spans="22:24" x14ac:dyDescent="0.2">
      <c r="V1151" s="78"/>
      <c r="W1151" s="78"/>
      <c r="X1151" s="28"/>
    </row>
    <row r="1152" spans="22:24" x14ac:dyDescent="0.2">
      <c r="V1152" s="78"/>
      <c r="W1152" s="78"/>
      <c r="X1152" s="28"/>
    </row>
    <row r="1153" spans="22:24" x14ac:dyDescent="0.2">
      <c r="V1153" s="78"/>
      <c r="W1153" s="78"/>
      <c r="X1153" s="28"/>
    </row>
    <row r="1154" spans="22:24" x14ac:dyDescent="0.2">
      <c r="V1154" s="78"/>
      <c r="W1154" s="78"/>
      <c r="X1154" s="28"/>
    </row>
    <row r="1155" spans="22:24" x14ac:dyDescent="0.2">
      <c r="V1155" s="78"/>
      <c r="W1155" s="78"/>
      <c r="X1155" s="28"/>
    </row>
    <row r="1156" spans="22:24" x14ac:dyDescent="0.2">
      <c r="V1156" s="78"/>
      <c r="W1156" s="78"/>
      <c r="X1156" s="28"/>
    </row>
    <row r="1157" spans="22:24" x14ac:dyDescent="0.2">
      <c r="V1157" s="78"/>
      <c r="W1157" s="78"/>
      <c r="X1157" s="28"/>
    </row>
    <row r="1158" spans="22:24" x14ac:dyDescent="0.2">
      <c r="V1158" s="78"/>
      <c r="W1158" s="78"/>
      <c r="X1158" s="28"/>
    </row>
    <row r="1159" spans="22:24" x14ac:dyDescent="0.2">
      <c r="V1159" s="78"/>
      <c r="W1159" s="78"/>
      <c r="X1159" s="28"/>
    </row>
    <row r="1160" spans="22:24" x14ac:dyDescent="0.2">
      <c r="V1160" s="78"/>
      <c r="W1160" s="78"/>
      <c r="X1160" s="28"/>
    </row>
    <row r="1161" spans="22:24" x14ac:dyDescent="0.2">
      <c r="V1161" s="78"/>
      <c r="W1161" s="78"/>
      <c r="X1161" s="28"/>
    </row>
    <row r="1162" spans="22:24" x14ac:dyDescent="0.2">
      <c r="V1162" s="78"/>
      <c r="W1162" s="78"/>
      <c r="X1162" s="28"/>
    </row>
    <row r="1163" spans="22:24" x14ac:dyDescent="0.2">
      <c r="V1163" s="78"/>
      <c r="W1163" s="78"/>
      <c r="X1163" s="28"/>
    </row>
    <row r="1164" spans="22:24" x14ac:dyDescent="0.2">
      <c r="V1164" s="78"/>
      <c r="W1164" s="78"/>
      <c r="X1164" s="28"/>
    </row>
    <row r="1165" spans="22:24" x14ac:dyDescent="0.2">
      <c r="V1165" s="78"/>
      <c r="W1165" s="78"/>
      <c r="X1165" s="28"/>
    </row>
    <row r="1166" spans="22:24" x14ac:dyDescent="0.2">
      <c r="V1166" s="78"/>
      <c r="W1166" s="78"/>
      <c r="X1166" s="28"/>
    </row>
    <row r="1167" spans="22:24" x14ac:dyDescent="0.2">
      <c r="V1167" s="78"/>
      <c r="W1167" s="78"/>
      <c r="X1167" s="28"/>
    </row>
    <row r="1168" spans="22:24" x14ac:dyDescent="0.2">
      <c r="V1168" s="78"/>
      <c r="W1168" s="78"/>
      <c r="X1168" s="28"/>
    </row>
    <row r="1169" spans="22:24" x14ac:dyDescent="0.2">
      <c r="V1169" s="78"/>
      <c r="W1169" s="78"/>
      <c r="X1169" s="28"/>
    </row>
    <row r="1170" spans="22:24" x14ac:dyDescent="0.2">
      <c r="V1170" s="78"/>
      <c r="W1170" s="78"/>
      <c r="X1170" s="28"/>
    </row>
    <row r="1171" spans="22:24" x14ac:dyDescent="0.2">
      <c r="V1171" s="78"/>
      <c r="W1171" s="78"/>
      <c r="X1171" s="28"/>
    </row>
    <row r="1172" spans="22:24" x14ac:dyDescent="0.2">
      <c r="V1172" s="78"/>
      <c r="W1172" s="78"/>
      <c r="X1172" s="28"/>
    </row>
    <row r="1173" spans="22:24" x14ac:dyDescent="0.2">
      <c r="V1173" s="78"/>
      <c r="W1173" s="78"/>
      <c r="X1173" s="28"/>
    </row>
    <row r="1174" spans="22:24" x14ac:dyDescent="0.2">
      <c r="V1174" s="78"/>
      <c r="W1174" s="78"/>
      <c r="X1174" s="28"/>
    </row>
    <row r="1175" spans="22:24" x14ac:dyDescent="0.2">
      <c r="V1175" s="78"/>
      <c r="W1175" s="78"/>
      <c r="X1175" s="28"/>
    </row>
    <row r="1176" spans="22:24" x14ac:dyDescent="0.2">
      <c r="V1176" s="78"/>
      <c r="W1176" s="78"/>
      <c r="X1176" s="28"/>
    </row>
    <row r="1177" spans="22:24" x14ac:dyDescent="0.2">
      <c r="V1177" s="78"/>
      <c r="W1177" s="78"/>
      <c r="X1177" s="28"/>
    </row>
    <row r="1178" spans="22:24" x14ac:dyDescent="0.2">
      <c r="V1178" s="78"/>
      <c r="W1178" s="78"/>
      <c r="X1178" s="28"/>
    </row>
    <row r="1179" spans="22:24" x14ac:dyDescent="0.2">
      <c r="V1179" s="78"/>
      <c r="W1179" s="78"/>
      <c r="X1179" s="28"/>
    </row>
    <row r="1180" spans="22:24" x14ac:dyDescent="0.2">
      <c r="V1180" s="78"/>
      <c r="W1180" s="78"/>
      <c r="X1180" s="28"/>
    </row>
    <row r="1181" spans="22:24" x14ac:dyDescent="0.2">
      <c r="V1181" s="78"/>
      <c r="W1181" s="78"/>
      <c r="X1181" s="28"/>
    </row>
    <row r="1182" spans="22:24" x14ac:dyDescent="0.2">
      <c r="V1182" s="78"/>
      <c r="W1182" s="78"/>
      <c r="X1182" s="28"/>
    </row>
    <row r="1183" spans="22:24" x14ac:dyDescent="0.2">
      <c r="V1183" s="78"/>
      <c r="W1183" s="78"/>
      <c r="X1183" s="28"/>
    </row>
    <row r="1184" spans="22:24" x14ac:dyDescent="0.2">
      <c r="V1184" s="78"/>
      <c r="W1184" s="78"/>
      <c r="X1184" s="28"/>
    </row>
    <row r="1185" spans="22:24" x14ac:dyDescent="0.2">
      <c r="V1185" s="78"/>
      <c r="W1185" s="78"/>
      <c r="X1185" s="28"/>
    </row>
    <row r="1186" spans="22:24" x14ac:dyDescent="0.2">
      <c r="V1186" s="78"/>
      <c r="W1186" s="78"/>
      <c r="X1186" s="28"/>
    </row>
    <row r="1187" spans="22:24" x14ac:dyDescent="0.2">
      <c r="V1187" s="78"/>
      <c r="W1187" s="78"/>
      <c r="X1187" s="28"/>
    </row>
    <row r="1188" spans="22:24" x14ac:dyDescent="0.2">
      <c r="V1188" s="78"/>
      <c r="W1188" s="78"/>
      <c r="X1188" s="28"/>
    </row>
    <row r="1189" spans="22:24" x14ac:dyDescent="0.2">
      <c r="V1189" s="78"/>
      <c r="W1189" s="78"/>
      <c r="X1189" s="28"/>
    </row>
    <row r="1190" spans="22:24" x14ac:dyDescent="0.2">
      <c r="V1190" s="78"/>
      <c r="W1190" s="78"/>
      <c r="X1190" s="28"/>
    </row>
    <row r="1191" spans="22:24" x14ac:dyDescent="0.2">
      <c r="V1191" s="78"/>
      <c r="W1191" s="78"/>
      <c r="X1191" s="28"/>
    </row>
    <row r="1192" spans="22:24" x14ac:dyDescent="0.2">
      <c r="V1192" s="78"/>
      <c r="W1192" s="78"/>
      <c r="X1192" s="28"/>
    </row>
    <row r="1193" spans="22:24" x14ac:dyDescent="0.2">
      <c r="V1193" s="78"/>
      <c r="W1193" s="78"/>
      <c r="X1193" s="28"/>
    </row>
    <row r="1194" spans="22:24" x14ac:dyDescent="0.2">
      <c r="V1194" s="78"/>
      <c r="W1194" s="78"/>
      <c r="X1194" s="28"/>
    </row>
    <row r="1195" spans="22:24" x14ac:dyDescent="0.2">
      <c r="V1195" s="78"/>
      <c r="W1195" s="78"/>
      <c r="X1195" s="28"/>
    </row>
    <row r="1196" spans="22:24" x14ac:dyDescent="0.2">
      <c r="V1196" s="78"/>
      <c r="W1196" s="78"/>
      <c r="X1196" s="28"/>
    </row>
    <row r="1197" spans="22:24" x14ac:dyDescent="0.2">
      <c r="V1197" s="78"/>
      <c r="W1197" s="78"/>
      <c r="X1197" s="28"/>
    </row>
    <row r="1198" spans="22:24" x14ac:dyDescent="0.2">
      <c r="V1198" s="78"/>
      <c r="W1198" s="78"/>
      <c r="X1198" s="28"/>
    </row>
    <row r="1199" spans="22:24" x14ac:dyDescent="0.2">
      <c r="V1199" s="78"/>
      <c r="W1199" s="78"/>
      <c r="X1199" s="28"/>
    </row>
    <row r="1200" spans="22:24" x14ac:dyDescent="0.2">
      <c r="V1200" s="78"/>
      <c r="W1200" s="78"/>
      <c r="X1200" s="28"/>
    </row>
    <row r="1201" spans="22:24" x14ac:dyDescent="0.2">
      <c r="V1201" s="78"/>
      <c r="W1201" s="78"/>
      <c r="X1201" s="28"/>
    </row>
    <row r="1202" spans="22:24" x14ac:dyDescent="0.2">
      <c r="V1202" s="78"/>
      <c r="W1202" s="78"/>
      <c r="X1202" s="28"/>
    </row>
    <row r="1203" spans="22:24" x14ac:dyDescent="0.2">
      <c r="V1203" s="78"/>
      <c r="W1203" s="78"/>
      <c r="X1203" s="28"/>
    </row>
    <row r="1204" spans="22:24" x14ac:dyDescent="0.2">
      <c r="V1204" s="78"/>
      <c r="W1204" s="78"/>
      <c r="X1204" s="28"/>
    </row>
    <row r="1205" spans="22:24" x14ac:dyDescent="0.2">
      <c r="V1205" s="78"/>
      <c r="W1205" s="78"/>
      <c r="X1205" s="28"/>
    </row>
    <row r="1206" spans="22:24" x14ac:dyDescent="0.2">
      <c r="V1206" s="78"/>
      <c r="W1206" s="78"/>
      <c r="X1206" s="28"/>
    </row>
    <row r="1207" spans="22:24" x14ac:dyDescent="0.2">
      <c r="V1207" s="78"/>
      <c r="W1207" s="78"/>
      <c r="X1207" s="28"/>
    </row>
    <row r="1208" spans="22:24" x14ac:dyDescent="0.2">
      <c r="V1208" s="78"/>
      <c r="W1208" s="78"/>
      <c r="X1208" s="28"/>
    </row>
    <row r="1209" spans="22:24" x14ac:dyDescent="0.2">
      <c r="V1209" s="78"/>
      <c r="W1209" s="78"/>
      <c r="X1209" s="28"/>
    </row>
    <row r="1210" spans="22:24" x14ac:dyDescent="0.2">
      <c r="V1210" s="78"/>
      <c r="W1210" s="78"/>
      <c r="X1210" s="28"/>
    </row>
    <row r="1211" spans="22:24" x14ac:dyDescent="0.2">
      <c r="V1211" s="78"/>
      <c r="W1211" s="78"/>
      <c r="X1211" s="28"/>
    </row>
    <row r="1212" spans="22:24" x14ac:dyDescent="0.2">
      <c r="V1212" s="78"/>
      <c r="W1212" s="78"/>
      <c r="X1212" s="28"/>
    </row>
    <row r="1213" spans="22:24" x14ac:dyDescent="0.2">
      <c r="V1213" s="78"/>
      <c r="W1213" s="78"/>
      <c r="X1213" s="28"/>
    </row>
    <row r="1214" spans="22:24" x14ac:dyDescent="0.2">
      <c r="V1214" s="78"/>
      <c r="W1214" s="78"/>
      <c r="X1214" s="28"/>
    </row>
    <row r="1215" spans="22:24" x14ac:dyDescent="0.2">
      <c r="V1215" s="78"/>
      <c r="W1215" s="78"/>
      <c r="X1215" s="28"/>
    </row>
    <row r="1216" spans="22:24" x14ac:dyDescent="0.2">
      <c r="V1216" s="78"/>
      <c r="W1216" s="78"/>
      <c r="X1216" s="28"/>
    </row>
    <row r="1217" spans="22:24" x14ac:dyDescent="0.2">
      <c r="V1217" s="78"/>
      <c r="W1217" s="78"/>
      <c r="X1217" s="28"/>
    </row>
    <row r="1218" spans="22:24" x14ac:dyDescent="0.2">
      <c r="V1218" s="78"/>
      <c r="W1218" s="78"/>
      <c r="X1218" s="28"/>
    </row>
    <row r="1219" spans="22:24" x14ac:dyDescent="0.2">
      <c r="V1219" s="78"/>
      <c r="W1219" s="78"/>
      <c r="X1219" s="28"/>
    </row>
    <row r="1220" spans="22:24" x14ac:dyDescent="0.2">
      <c r="V1220" s="78"/>
      <c r="W1220" s="78"/>
      <c r="X1220" s="28"/>
    </row>
    <row r="1221" spans="22:24" x14ac:dyDescent="0.2">
      <c r="V1221" s="78"/>
      <c r="W1221" s="78"/>
      <c r="X1221" s="28"/>
    </row>
    <row r="1222" spans="22:24" x14ac:dyDescent="0.2">
      <c r="V1222" s="78"/>
      <c r="W1222" s="78"/>
      <c r="X1222" s="28"/>
    </row>
    <row r="1223" spans="22:24" x14ac:dyDescent="0.2">
      <c r="V1223" s="78"/>
      <c r="W1223" s="78"/>
      <c r="X1223" s="28"/>
    </row>
    <row r="1224" spans="22:24" x14ac:dyDescent="0.2">
      <c r="V1224" s="78"/>
      <c r="W1224" s="78"/>
      <c r="X1224" s="28"/>
    </row>
    <row r="1225" spans="22:24" x14ac:dyDescent="0.2">
      <c r="V1225" s="78"/>
      <c r="W1225" s="78"/>
      <c r="X1225" s="28"/>
    </row>
    <row r="1226" spans="22:24" x14ac:dyDescent="0.2">
      <c r="V1226" s="78"/>
      <c r="W1226" s="78"/>
      <c r="X1226" s="28"/>
    </row>
    <row r="1227" spans="22:24" x14ac:dyDescent="0.2">
      <c r="V1227" s="78"/>
      <c r="W1227" s="78"/>
      <c r="X1227" s="28"/>
    </row>
    <row r="1228" spans="22:24" x14ac:dyDescent="0.2">
      <c r="V1228" s="78"/>
      <c r="W1228" s="78"/>
      <c r="X1228" s="28"/>
    </row>
    <row r="1229" spans="22:24" x14ac:dyDescent="0.2">
      <c r="V1229" s="78"/>
      <c r="W1229" s="78"/>
      <c r="X1229" s="28"/>
    </row>
    <row r="1230" spans="22:24" x14ac:dyDescent="0.2">
      <c r="V1230" s="78"/>
      <c r="W1230" s="78"/>
      <c r="X1230" s="28"/>
    </row>
    <row r="1231" spans="22:24" x14ac:dyDescent="0.2">
      <c r="V1231" s="78"/>
      <c r="W1231" s="78"/>
      <c r="X1231" s="28"/>
    </row>
    <row r="1232" spans="22:24" x14ac:dyDescent="0.2">
      <c r="V1232" s="78"/>
      <c r="W1232" s="78"/>
      <c r="X1232" s="28"/>
    </row>
    <row r="1233" spans="22:24" x14ac:dyDescent="0.2">
      <c r="V1233" s="78"/>
      <c r="W1233" s="78"/>
      <c r="X1233" s="28"/>
    </row>
    <row r="1234" spans="22:24" x14ac:dyDescent="0.2">
      <c r="V1234" s="78"/>
      <c r="W1234" s="78"/>
      <c r="X1234" s="28"/>
    </row>
    <row r="1235" spans="22:24" x14ac:dyDescent="0.2">
      <c r="V1235" s="78"/>
      <c r="W1235" s="78"/>
      <c r="X1235" s="28"/>
    </row>
    <row r="1236" spans="22:24" x14ac:dyDescent="0.2">
      <c r="V1236" s="78"/>
      <c r="W1236" s="78"/>
      <c r="X1236" s="28"/>
    </row>
    <row r="1237" spans="22:24" x14ac:dyDescent="0.2">
      <c r="V1237" s="78"/>
      <c r="W1237" s="78"/>
      <c r="X1237" s="28"/>
    </row>
    <row r="1238" spans="22:24" x14ac:dyDescent="0.2">
      <c r="V1238" s="78"/>
      <c r="W1238" s="78"/>
      <c r="X1238" s="28"/>
    </row>
    <row r="1239" spans="22:24" x14ac:dyDescent="0.2">
      <c r="V1239" s="78"/>
      <c r="W1239" s="78"/>
      <c r="X1239" s="28"/>
    </row>
    <row r="1240" spans="22:24" x14ac:dyDescent="0.2">
      <c r="V1240" s="78"/>
      <c r="W1240" s="78"/>
      <c r="X1240" s="28"/>
    </row>
    <row r="1241" spans="22:24" x14ac:dyDescent="0.2">
      <c r="V1241" s="78"/>
      <c r="W1241" s="78"/>
      <c r="X1241" s="28"/>
    </row>
    <row r="1242" spans="22:24" x14ac:dyDescent="0.2">
      <c r="V1242" s="78"/>
      <c r="W1242" s="78"/>
      <c r="X1242" s="28"/>
    </row>
    <row r="1243" spans="22:24" x14ac:dyDescent="0.2">
      <c r="V1243" s="78"/>
      <c r="W1243" s="78"/>
      <c r="X1243" s="28"/>
    </row>
    <row r="1244" spans="22:24" x14ac:dyDescent="0.2">
      <c r="V1244" s="78"/>
      <c r="W1244" s="78"/>
      <c r="X1244" s="28"/>
    </row>
    <row r="1245" spans="22:24" x14ac:dyDescent="0.2">
      <c r="V1245" s="78"/>
      <c r="W1245" s="78"/>
      <c r="X1245" s="28"/>
    </row>
    <row r="1246" spans="22:24" x14ac:dyDescent="0.2">
      <c r="V1246" s="78"/>
      <c r="W1246" s="78"/>
      <c r="X1246" s="28"/>
    </row>
    <row r="1247" spans="22:24" x14ac:dyDescent="0.2">
      <c r="V1247" s="78"/>
      <c r="W1247" s="78"/>
      <c r="X1247" s="28"/>
    </row>
    <row r="1248" spans="22:24" x14ac:dyDescent="0.2">
      <c r="V1248" s="78"/>
      <c r="W1248" s="78"/>
      <c r="X1248" s="28"/>
    </row>
    <row r="1249" spans="22:24" x14ac:dyDescent="0.2">
      <c r="V1249" s="78"/>
      <c r="W1249" s="78"/>
      <c r="X1249" s="28"/>
    </row>
    <row r="1250" spans="22:24" x14ac:dyDescent="0.2">
      <c r="V1250" s="78"/>
      <c r="W1250" s="78"/>
      <c r="X1250" s="28"/>
    </row>
    <row r="1251" spans="22:24" x14ac:dyDescent="0.2">
      <c r="V1251" s="78"/>
      <c r="W1251" s="78"/>
      <c r="X1251" s="28"/>
    </row>
    <row r="1252" spans="22:24" x14ac:dyDescent="0.2">
      <c r="V1252" s="78"/>
      <c r="W1252" s="78"/>
      <c r="X1252" s="28"/>
    </row>
    <row r="1253" spans="22:24" x14ac:dyDescent="0.2">
      <c r="V1253" s="78"/>
      <c r="W1253" s="78"/>
      <c r="X1253" s="28"/>
    </row>
    <row r="1254" spans="22:24" x14ac:dyDescent="0.2">
      <c r="V1254" s="78"/>
      <c r="W1254" s="78"/>
      <c r="X1254" s="28"/>
    </row>
    <row r="1255" spans="22:24" x14ac:dyDescent="0.2">
      <c r="V1255" s="78"/>
      <c r="W1255" s="78"/>
      <c r="X1255" s="28"/>
    </row>
    <row r="1256" spans="22:24" x14ac:dyDescent="0.2">
      <c r="V1256" s="78"/>
      <c r="W1256" s="78"/>
      <c r="X1256" s="28"/>
    </row>
    <row r="1257" spans="22:24" x14ac:dyDescent="0.2">
      <c r="V1257" s="78"/>
      <c r="W1257" s="78"/>
      <c r="X1257" s="28"/>
    </row>
    <row r="1258" spans="22:24" x14ac:dyDescent="0.2">
      <c r="V1258" s="78"/>
      <c r="W1258" s="78"/>
      <c r="X1258" s="28"/>
    </row>
    <row r="1259" spans="22:24" x14ac:dyDescent="0.2">
      <c r="V1259" s="78"/>
      <c r="W1259" s="78"/>
      <c r="X1259" s="28"/>
    </row>
    <row r="1260" spans="22:24" x14ac:dyDescent="0.2">
      <c r="V1260" s="78"/>
      <c r="W1260" s="78"/>
      <c r="X1260" s="28"/>
    </row>
    <row r="1261" spans="22:24" x14ac:dyDescent="0.2">
      <c r="V1261" s="78"/>
      <c r="W1261" s="78"/>
      <c r="X1261" s="28"/>
    </row>
    <row r="1262" spans="22:24" x14ac:dyDescent="0.2">
      <c r="V1262" s="78"/>
      <c r="W1262" s="78"/>
      <c r="X1262" s="28"/>
    </row>
    <row r="1263" spans="22:24" x14ac:dyDescent="0.2">
      <c r="V1263" s="78"/>
      <c r="W1263" s="78"/>
      <c r="X1263" s="28"/>
    </row>
    <row r="1264" spans="22:24" x14ac:dyDescent="0.2">
      <c r="V1264" s="78"/>
      <c r="W1264" s="78"/>
      <c r="X1264" s="28"/>
    </row>
    <row r="1265" spans="22:24" x14ac:dyDescent="0.2">
      <c r="V1265" s="78"/>
      <c r="W1265" s="78"/>
      <c r="X1265" s="28"/>
    </row>
    <row r="1266" spans="22:24" x14ac:dyDescent="0.2">
      <c r="V1266" s="78"/>
      <c r="W1266" s="78"/>
      <c r="X1266" s="28"/>
    </row>
    <row r="1267" spans="22:24" x14ac:dyDescent="0.2">
      <c r="V1267" s="78"/>
      <c r="W1267" s="78"/>
      <c r="X1267" s="28"/>
    </row>
    <row r="1268" spans="22:24" x14ac:dyDescent="0.2">
      <c r="V1268" s="78"/>
      <c r="W1268" s="78"/>
      <c r="X1268" s="28"/>
    </row>
    <row r="1269" spans="22:24" x14ac:dyDescent="0.2">
      <c r="V1269" s="78"/>
      <c r="W1269" s="78"/>
      <c r="X1269" s="28"/>
    </row>
    <row r="1270" spans="22:24" x14ac:dyDescent="0.2">
      <c r="V1270" s="78"/>
      <c r="W1270" s="78"/>
      <c r="X1270" s="28"/>
    </row>
    <row r="1271" spans="22:24" x14ac:dyDescent="0.2">
      <c r="V1271" s="78"/>
      <c r="W1271" s="78"/>
      <c r="X1271" s="28"/>
    </row>
    <row r="1272" spans="22:24" x14ac:dyDescent="0.2">
      <c r="V1272" s="78"/>
      <c r="W1272" s="78"/>
      <c r="X1272" s="28"/>
    </row>
    <row r="1273" spans="22:24" x14ac:dyDescent="0.2">
      <c r="V1273" s="78"/>
      <c r="W1273" s="78"/>
      <c r="X1273" s="28"/>
    </row>
    <row r="1274" spans="22:24" x14ac:dyDescent="0.2">
      <c r="V1274" s="78"/>
      <c r="W1274" s="78"/>
      <c r="X1274" s="28"/>
    </row>
    <row r="1275" spans="22:24" x14ac:dyDescent="0.2">
      <c r="V1275" s="78"/>
      <c r="W1275" s="78"/>
      <c r="X1275" s="28"/>
    </row>
    <row r="1276" spans="22:24" x14ac:dyDescent="0.2">
      <c r="V1276" s="78"/>
      <c r="W1276" s="78"/>
      <c r="X1276" s="28"/>
    </row>
    <row r="1277" spans="22:24" x14ac:dyDescent="0.2">
      <c r="V1277" s="78"/>
      <c r="W1277" s="78"/>
      <c r="X1277" s="28"/>
    </row>
    <row r="1278" spans="22:24" x14ac:dyDescent="0.2">
      <c r="V1278" s="78"/>
      <c r="W1278" s="78"/>
      <c r="X1278" s="28"/>
    </row>
    <row r="1279" spans="22:24" x14ac:dyDescent="0.2">
      <c r="V1279" s="78"/>
      <c r="W1279" s="78"/>
      <c r="X1279" s="28"/>
    </row>
    <row r="1280" spans="22:24" x14ac:dyDescent="0.2">
      <c r="V1280" s="78"/>
      <c r="W1280" s="78"/>
      <c r="X1280" s="28"/>
    </row>
    <row r="1281" spans="22:24" x14ac:dyDescent="0.2">
      <c r="V1281" s="78"/>
      <c r="W1281" s="78"/>
      <c r="X1281" s="28"/>
    </row>
    <row r="1282" spans="22:24" x14ac:dyDescent="0.2">
      <c r="V1282" s="78"/>
      <c r="W1282" s="78"/>
      <c r="X1282" s="28"/>
    </row>
    <row r="1283" spans="22:24" x14ac:dyDescent="0.2">
      <c r="V1283" s="78"/>
      <c r="W1283" s="78"/>
      <c r="X1283" s="28"/>
    </row>
    <row r="1284" spans="22:24" x14ac:dyDescent="0.2">
      <c r="V1284" s="78"/>
      <c r="W1284" s="78"/>
      <c r="X1284" s="28"/>
    </row>
    <row r="1285" spans="22:24" x14ac:dyDescent="0.2">
      <c r="V1285" s="78"/>
      <c r="W1285" s="78"/>
      <c r="X1285" s="28"/>
    </row>
    <row r="1286" spans="22:24" x14ac:dyDescent="0.2">
      <c r="V1286" s="78"/>
      <c r="W1286" s="78"/>
      <c r="X1286" s="28"/>
    </row>
    <row r="1287" spans="22:24" x14ac:dyDescent="0.2">
      <c r="V1287" s="78"/>
      <c r="W1287" s="78"/>
      <c r="X1287" s="28"/>
    </row>
    <row r="1288" spans="22:24" x14ac:dyDescent="0.2">
      <c r="V1288" s="78"/>
      <c r="W1288" s="78"/>
      <c r="X1288" s="28"/>
    </row>
    <row r="1289" spans="22:24" x14ac:dyDescent="0.2">
      <c r="V1289" s="78"/>
      <c r="W1289" s="78"/>
      <c r="X1289" s="28"/>
    </row>
    <row r="1290" spans="22:24" x14ac:dyDescent="0.2">
      <c r="V1290" s="78"/>
      <c r="W1290" s="78"/>
      <c r="X1290" s="28"/>
    </row>
    <row r="1291" spans="22:24" x14ac:dyDescent="0.2">
      <c r="V1291" s="78"/>
      <c r="W1291" s="78"/>
      <c r="X1291" s="28"/>
    </row>
    <row r="1292" spans="22:24" x14ac:dyDescent="0.2">
      <c r="V1292" s="78"/>
      <c r="W1292" s="78"/>
      <c r="X1292" s="28"/>
    </row>
    <row r="1293" spans="22:24" x14ac:dyDescent="0.2">
      <c r="V1293" s="78"/>
      <c r="W1293" s="78"/>
      <c r="X1293" s="28"/>
    </row>
    <row r="1294" spans="22:24" x14ac:dyDescent="0.2">
      <c r="V1294" s="78"/>
      <c r="W1294" s="78"/>
      <c r="X1294" s="28"/>
    </row>
    <row r="1295" spans="22:24" x14ac:dyDescent="0.2">
      <c r="V1295" s="78"/>
      <c r="W1295" s="78"/>
      <c r="X1295" s="28"/>
    </row>
    <row r="1296" spans="22:24" x14ac:dyDescent="0.2">
      <c r="V1296" s="78"/>
      <c r="W1296" s="78"/>
      <c r="X1296" s="28"/>
    </row>
    <row r="1297" spans="22:24" x14ac:dyDescent="0.2">
      <c r="V1297" s="78"/>
      <c r="W1297" s="78"/>
      <c r="X1297" s="28"/>
    </row>
    <row r="1298" spans="22:24" x14ac:dyDescent="0.2">
      <c r="V1298" s="78"/>
      <c r="W1298" s="78"/>
      <c r="X1298" s="28"/>
    </row>
    <row r="1299" spans="22:24" x14ac:dyDescent="0.2">
      <c r="V1299" s="78"/>
      <c r="W1299" s="78"/>
      <c r="X1299" s="28"/>
    </row>
    <row r="1300" spans="22:24" x14ac:dyDescent="0.2">
      <c r="V1300" s="78"/>
      <c r="W1300" s="78"/>
      <c r="X1300" s="28"/>
    </row>
    <row r="1301" spans="22:24" x14ac:dyDescent="0.2">
      <c r="V1301" s="78"/>
      <c r="W1301" s="78"/>
      <c r="X1301" s="28"/>
    </row>
    <row r="1302" spans="22:24" x14ac:dyDescent="0.2">
      <c r="V1302" s="78"/>
      <c r="W1302" s="78"/>
      <c r="X1302" s="28"/>
    </row>
    <row r="1303" spans="22:24" x14ac:dyDescent="0.2">
      <c r="V1303" s="78"/>
      <c r="W1303" s="78"/>
      <c r="X1303" s="28"/>
    </row>
    <row r="1304" spans="22:24" x14ac:dyDescent="0.2">
      <c r="V1304" s="78"/>
      <c r="W1304" s="78"/>
      <c r="X1304" s="28"/>
    </row>
    <row r="1305" spans="22:24" x14ac:dyDescent="0.2">
      <c r="V1305" s="78"/>
      <c r="W1305" s="78"/>
      <c r="X1305" s="28"/>
    </row>
    <row r="1306" spans="22:24" x14ac:dyDescent="0.2">
      <c r="V1306" s="78"/>
      <c r="W1306" s="78"/>
      <c r="X1306" s="28"/>
    </row>
    <row r="1307" spans="22:24" x14ac:dyDescent="0.2">
      <c r="V1307" s="78"/>
      <c r="W1307" s="78"/>
      <c r="X1307" s="28"/>
    </row>
    <row r="1308" spans="22:24" x14ac:dyDescent="0.2">
      <c r="V1308" s="78"/>
      <c r="W1308" s="78"/>
      <c r="X1308" s="28"/>
    </row>
    <row r="1309" spans="22:24" x14ac:dyDescent="0.2">
      <c r="V1309" s="78"/>
      <c r="W1309" s="78"/>
      <c r="X1309" s="28"/>
    </row>
    <row r="1310" spans="22:24" x14ac:dyDescent="0.2">
      <c r="V1310" s="78"/>
      <c r="W1310" s="78"/>
      <c r="X1310" s="28"/>
    </row>
    <row r="1311" spans="22:24" x14ac:dyDescent="0.2">
      <c r="V1311" s="78"/>
      <c r="W1311" s="78"/>
      <c r="X1311" s="28"/>
    </row>
    <row r="1312" spans="22:24" x14ac:dyDescent="0.2">
      <c r="V1312" s="78"/>
      <c r="W1312" s="78"/>
      <c r="X1312" s="28"/>
    </row>
    <row r="1313" spans="22:24" x14ac:dyDescent="0.2">
      <c r="V1313" s="78"/>
      <c r="W1313" s="78"/>
      <c r="X1313" s="28"/>
    </row>
    <row r="1314" spans="22:24" x14ac:dyDescent="0.2">
      <c r="V1314" s="78"/>
      <c r="W1314" s="78"/>
      <c r="X1314" s="28"/>
    </row>
    <row r="1315" spans="22:24" x14ac:dyDescent="0.2">
      <c r="V1315" s="78"/>
      <c r="W1315" s="78"/>
      <c r="X1315" s="28"/>
    </row>
    <row r="1316" spans="22:24" x14ac:dyDescent="0.2">
      <c r="V1316" s="78"/>
      <c r="W1316" s="78"/>
      <c r="X1316" s="28"/>
    </row>
    <row r="1317" spans="22:24" x14ac:dyDescent="0.2">
      <c r="V1317" s="78"/>
      <c r="W1317" s="78"/>
      <c r="X1317" s="28"/>
    </row>
    <row r="1318" spans="22:24" x14ac:dyDescent="0.2">
      <c r="V1318" s="78"/>
      <c r="W1318" s="78"/>
      <c r="X1318" s="28"/>
    </row>
    <row r="1319" spans="22:24" x14ac:dyDescent="0.2">
      <c r="V1319" s="78"/>
      <c r="W1319" s="78"/>
      <c r="X1319" s="28"/>
    </row>
    <row r="1320" spans="22:24" x14ac:dyDescent="0.2">
      <c r="V1320" s="78"/>
      <c r="W1320" s="78"/>
      <c r="X1320" s="28"/>
    </row>
    <row r="1321" spans="22:24" x14ac:dyDescent="0.2">
      <c r="V1321" s="78"/>
      <c r="W1321" s="78"/>
      <c r="X1321" s="28"/>
    </row>
    <row r="1322" spans="22:24" x14ac:dyDescent="0.2">
      <c r="V1322" s="78"/>
      <c r="W1322" s="78"/>
      <c r="X1322" s="28"/>
    </row>
    <row r="1323" spans="22:24" x14ac:dyDescent="0.2">
      <c r="V1323" s="78"/>
      <c r="W1323" s="78"/>
      <c r="X1323" s="28"/>
    </row>
    <row r="1324" spans="22:24" x14ac:dyDescent="0.2">
      <c r="V1324" s="78"/>
      <c r="W1324" s="78"/>
      <c r="X1324" s="28"/>
    </row>
    <row r="1325" spans="22:24" x14ac:dyDescent="0.2">
      <c r="V1325" s="78"/>
      <c r="W1325" s="78"/>
      <c r="X1325" s="28"/>
    </row>
    <row r="1326" spans="22:24" x14ac:dyDescent="0.2">
      <c r="V1326" s="78"/>
      <c r="W1326" s="78"/>
      <c r="X1326" s="28"/>
    </row>
    <row r="1327" spans="22:24" x14ac:dyDescent="0.2">
      <c r="V1327" s="78"/>
      <c r="W1327" s="78"/>
      <c r="X1327" s="28"/>
    </row>
    <row r="1328" spans="22:24" x14ac:dyDescent="0.2">
      <c r="V1328" s="78"/>
      <c r="W1328" s="78"/>
      <c r="X1328" s="28"/>
    </row>
    <row r="1329" spans="22:24" x14ac:dyDescent="0.2">
      <c r="V1329" s="78"/>
      <c r="W1329" s="78"/>
      <c r="X1329" s="28"/>
    </row>
    <row r="1330" spans="22:24" x14ac:dyDescent="0.2">
      <c r="V1330" s="78"/>
      <c r="W1330" s="78"/>
      <c r="X1330" s="28"/>
    </row>
    <row r="1331" spans="22:24" x14ac:dyDescent="0.2">
      <c r="V1331" s="78"/>
      <c r="W1331" s="78"/>
      <c r="X1331" s="28"/>
    </row>
    <row r="1332" spans="22:24" x14ac:dyDescent="0.2">
      <c r="V1332" s="78"/>
      <c r="W1332" s="78"/>
      <c r="X1332" s="28"/>
    </row>
    <row r="1333" spans="22:24" x14ac:dyDescent="0.2">
      <c r="V1333" s="78"/>
      <c r="W1333" s="78"/>
      <c r="X1333" s="28"/>
    </row>
    <row r="1334" spans="22:24" x14ac:dyDescent="0.2">
      <c r="V1334" s="78"/>
      <c r="W1334" s="78"/>
      <c r="X1334" s="28"/>
    </row>
    <row r="1335" spans="22:24" x14ac:dyDescent="0.2">
      <c r="V1335" s="78"/>
      <c r="W1335" s="78"/>
      <c r="X1335" s="28"/>
    </row>
    <row r="1336" spans="22:24" x14ac:dyDescent="0.2">
      <c r="V1336" s="78"/>
      <c r="W1336" s="78"/>
      <c r="X1336" s="28"/>
    </row>
    <row r="1337" spans="22:24" x14ac:dyDescent="0.2">
      <c r="V1337" s="78"/>
      <c r="W1337" s="78"/>
      <c r="X1337" s="28"/>
    </row>
    <row r="1338" spans="22:24" x14ac:dyDescent="0.2">
      <c r="V1338" s="78"/>
      <c r="W1338" s="78"/>
      <c r="X1338" s="28"/>
    </row>
    <row r="1339" spans="22:24" x14ac:dyDescent="0.2">
      <c r="V1339" s="78"/>
      <c r="W1339" s="78"/>
      <c r="X1339" s="28"/>
    </row>
    <row r="1340" spans="22:24" x14ac:dyDescent="0.2">
      <c r="V1340" s="78"/>
      <c r="W1340" s="78"/>
      <c r="X1340" s="28"/>
    </row>
    <row r="1341" spans="22:24" x14ac:dyDescent="0.2">
      <c r="V1341" s="78"/>
      <c r="W1341" s="78"/>
      <c r="X1341" s="28"/>
    </row>
    <row r="1342" spans="22:24" x14ac:dyDescent="0.2">
      <c r="V1342" s="78"/>
      <c r="W1342" s="78"/>
      <c r="X1342" s="28"/>
    </row>
    <row r="1343" spans="22:24" x14ac:dyDescent="0.2">
      <c r="V1343" s="78"/>
      <c r="W1343" s="78"/>
      <c r="X1343" s="28"/>
    </row>
    <row r="1344" spans="22:24" x14ac:dyDescent="0.2">
      <c r="V1344" s="78"/>
      <c r="W1344" s="78"/>
      <c r="X1344" s="28"/>
    </row>
    <row r="1345" spans="22:24" x14ac:dyDescent="0.2">
      <c r="V1345" s="78"/>
      <c r="W1345" s="78"/>
      <c r="X1345" s="28"/>
    </row>
    <row r="1346" spans="22:24" x14ac:dyDescent="0.2">
      <c r="V1346" s="78"/>
      <c r="W1346" s="78"/>
      <c r="X1346" s="28"/>
    </row>
    <row r="1347" spans="22:24" x14ac:dyDescent="0.2">
      <c r="V1347" s="78"/>
      <c r="W1347" s="78"/>
      <c r="X1347" s="28"/>
    </row>
    <row r="1348" spans="22:24" x14ac:dyDescent="0.2">
      <c r="V1348" s="78"/>
      <c r="W1348" s="78"/>
      <c r="X1348" s="28"/>
    </row>
    <row r="1349" spans="22:24" x14ac:dyDescent="0.2">
      <c r="V1349" s="78"/>
      <c r="W1349" s="78"/>
      <c r="X1349" s="28"/>
    </row>
    <row r="1350" spans="22:24" x14ac:dyDescent="0.2">
      <c r="V1350" s="78"/>
      <c r="W1350" s="78"/>
      <c r="X1350" s="28"/>
    </row>
    <row r="1351" spans="22:24" x14ac:dyDescent="0.2">
      <c r="V1351" s="78"/>
      <c r="W1351" s="78"/>
      <c r="X1351" s="28"/>
    </row>
    <row r="1352" spans="22:24" x14ac:dyDescent="0.2">
      <c r="V1352" s="78"/>
      <c r="W1352" s="78"/>
      <c r="X1352" s="28"/>
    </row>
    <row r="1353" spans="22:24" x14ac:dyDescent="0.2">
      <c r="V1353" s="78"/>
      <c r="W1353" s="78"/>
      <c r="X1353" s="28"/>
    </row>
    <row r="1354" spans="22:24" x14ac:dyDescent="0.2">
      <c r="V1354" s="78"/>
      <c r="W1354" s="78"/>
      <c r="X1354" s="28"/>
    </row>
    <row r="1355" spans="22:24" x14ac:dyDescent="0.2">
      <c r="V1355" s="78"/>
      <c r="W1355" s="78"/>
      <c r="X1355" s="28"/>
    </row>
    <row r="1356" spans="22:24" x14ac:dyDescent="0.2">
      <c r="V1356" s="78"/>
      <c r="W1356" s="78"/>
      <c r="X1356" s="28"/>
    </row>
    <row r="1357" spans="22:24" x14ac:dyDescent="0.2">
      <c r="V1357" s="78"/>
      <c r="W1357" s="78"/>
      <c r="X1357" s="28"/>
    </row>
    <row r="1358" spans="22:24" x14ac:dyDescent="0.2">
      <c r="V1358" s="78"/>
      <c r="W1358" s="78"/>
      <c r="X1358" s="28"/>
    </row>
    <row r="1359" spans="22:24" x14ac:dyDescent="0.2">
      <c r="V1359" s="78"/>
      <c r="W1359" s="78"/>
      <c r="X1359" s="28"/>
    </row>
    <row r="1360" spans="22:24" x14ac:dyDescent="0.2">
      <c r="V1360" s="78"/>
      <c r="W1360" s="78"/>
      <c r="X1360" s="28"/>
    </row>
    <row r="1361" spans="22:24" x14ac:dyDescent="0.2">
      <c r="V1361" s="78"/>
      <c r="W1361" s="78"/>
      <c r="X1361" s="28"/>
    </row>
    <row r="1362" spans="22:24" x14ac:dyDescent="0.2">
      <c r="V1362" s="78"/>
      <c r="W1362" s="78"/>
      <c r="X1362" s="28"/>
    </row>
    <row r="1363" spans="22:24" x14ac:dyDescent="0.2">
      <c r="V1363" s="78"/>
      <c r="W1363" s="78"/>
      <c r="X1363" s="28"/>
    </row>
    <row r="1364" spans="22:24" x14ac:dyDescent="0.2">
      <c r="V1364" s="78"/>
      <c r="W1364" s="78"/>
      <c r="X1364" s="28"/>
    </row>
    <row r="1365" spans="22:24" x14ac:dyDescent="0.2">
      <c r="V1365" s="78"/>
      <c r="W1365" s="78"/>
      <c r="X1365" s="28"/>
    </row>
    <row r="1366" spans="22:24" x14ac:dyDescent="0.2">
      <c r="V1366" s="78"/>
      <c r="W1366" s="78"/>
      <c r="X1366" s="28"/>
    </row>
    <row r="1367" spans="22:24" x14ac:dyDescent="0.2">
      <c r="V1367" s="78"/>
      <c r="W1367" s="78"/>
      <c r="X1367" s="28"/>
    </row>
    <row r="1368" spans="22:24" x14ac:dyDescent="0.2">
      <c r="V1368" s="78"/>
      <c r="W1368" s="78"/>
      <c r="X1368" s="28"/>
    </row>
    <row r="1369" spans="22:24" x14ac:dyDescent="0.2">
      <c r="V1369" s="78"/>
      <c r="W1369" s="78"/>
      <c r="X1369" s="28"/>
    </row>
    <row r="1370" spans="22:24" x14ac:dyDescent="0.2">
      <c r="V1370" s="78"/>
      <c r="W1370" s="78"/>
      <c r="X1370" s="28"/>
    </row>
    <row r="1371" spans="22:24" x14ac:dyDescent="0.2">
      <c r="V1371" s="78"/>
      <c r="W1371" s="78"/>
      <c r="X1371" s="28"/>
    </row>
    <row r="1372" spans="22:24" x14ac:dyDescent="0.2">
      <c r="V1372" s="78"/>
      <c r="W1372" s="78"/>
      <c r="X1372" s="28"/>
    </row>
    <row r="1373" spans="22:24" x14ac:dyDescent="0.2">
      <c r="V1373" s="78"/>
      <c r="W1373" s="78"/>
      <c r="X1373" s="28"/>
    </row>
    <row r="1374" spans="22:24" x14ac:dyDescent="0.2">
      <c r="V1374" s="78"/>
      <c r="W1374" s="78"/>
      <c r="X1374" s="28"/>
    </row>
    <row r="1375" spans="22:24" x14ac:dyDescent="0.2">
      <c r="V1375" s="78"/>
      <c r="W1375" s="78"/>
      <c r="X1375" s="28"/>
    </row>
    <row r="1376" spans="22:24" x14ac:dyDescent="0.2">
      <c r="V1376" s="78"/>
      <c r="W1376" s="78"/>
      <c r="X1376" s="28"/>
    </row>
    <row r="1377" spans="22:24" x14ac:dyDescent="0.2">
      <c r="V1377" s="78"/>
      <c r="W1377" s="78"/>
      <c r="X1377" s="28"/>
    </row>
    <row r="1378" spans="22:24" x14ac:dyDescent="0.2">
      <c r="V1378" s="78"/>
      <c r="W1378" s="78"/>
      <c r="X1378" s="28"/>
    </row>
    <row r="1379" spans="22:24" x14ac:dyDescent="0.2">
      <c r="V1379" s="78"/>
      <c r="W1379" s="78"/>
      <c r="X1379" s="28"/>
    </row>
    <row r="1380" spans="22:24" x14ac:dyDescent="0.2">
      <c r="V1380" s="78"/>
      <c r="W1380" s="78"/>
      <c r="X1380" s="28"/>
    </row>
    <row r="1381" spans="22:24" x14ac:dyDescent="0.2">
      <c r="V1381" s="78"/>
      <c r="W1381" s="78"/>
      <c r="X1381" s="28"/>
    </row>
    <row r="1382" spans="22:24" x14ac:dyDescent="0.2">
      <c r="V1382" s="78"/>
      <c r="W1382" s="78"/>
      <c r="X1382" s="28"/>
    </row>
    <row r="1383" spans="22:24" x14ac:dyDescent="0.2">
      <c r="V1383" s="78"/>
      <c r="W1383" s="78"/>
      <c r="X1383" s="28"/>
    </row>
    <row r="1384" spans="22:24" x14ac:dyDescent="0.2">
      <c r="V1384" s="78"/>
      <c r="W1384" s="78"/>
      <c r="X1384" s="28"/>
    </row>
    <row r="1385" spans="22:24" x14ac:dyDescent="0.2">
      <c r="V1385" s="78"/>
      <c r="W1385" s="78"/>
      <c r="X1385" s="28"/>
    </row>
    <row r="1386" spans="22:24" x14ac:dyDescent="0.2">
      <c r="V1386" s="78"/>
      <c r="W1386" s="78"/>
      <c r="X1386" s="28"/>
    </row>
    <row r="1387" spans="22:24" x14ac:dyDescent="0.2">
      <c r="V1387" s="78"/>
      <c r="W1387" s="78"/>
      <c r="X1387" s="28"/>
    </row>
    <row r="1388" spans="22:24" x14ac:dyDescent="0.2">
      <c r="V1388" s="78"/>
      <c r="W1388" s="78"/>
      <c r="X1388" s="28"/>
    </row>
    <row r="1389" spans="22:24" x14ac:dyDescent="0.2">
      <c r="V1389" s="78"/>
      <c r="W1389" s="78"/>
      <c r="X1389" s="28"/>
    </row>
    <row r="1390" spans="22:24" x14ac:dyDescent="0.2">
      <c r="V1390" s="78"/>
      <c r="W1390" s="78"/>
      <c r="X1390" s="28"/>
    </row>
    <row r="1391" spans="22:24" x14ac:dyDescent="0.2">
      <c r="V1391" s="78"/>
      <c r="W1391" s="78"/>
      <c r="X1391" s="28"/>
    </row>
    <row r="1392" spans="22:24" x14ac:dyDescent="0.2">
      <c r="V1392" s="78"/>
      <c r="W1392" s="78"/>
      <c r="X1392" s="28"/>
    </row>
    <row r="1393" spans="22:24" x14ac:dyDescent="0.2">
      <c r="V1393" s="78"/>
      <c r="W1393" s="78"/>
      <c r="X1393" s="28"/>
    </row>
    <row r="1394" spans="22:24" x14ac:dyDescent="0.2">
      <c r="V1394" s="78"/>
      <c r="W1394" s="78"/>
      <c r="X1394" s="28"/>
    </row>
    <row r="1395" spans="22:24" x14ac:dyDescent="0.2">
      <c r="V1395" s="78"/>
      <c r="W1395" s="78"/>
      <c r="X1395" s="28"/>
    </row>
    <row r="1396" spans="22:24" x14ac:dyDescent="0.2">
      <c r="V1396" s="78"/>
      <c r="W1396" s="78"/>
      <c r="X1396" s="28"/>
    </row>
    <row r="1397" spans="22:24" x14ac:dyDescent="0.2">
      <c r="V1397" s="78"/>
      <c r="W1397" s="78"/>
      <c r="X1397" s="28"/>
    </row>
    <row r="1398" spans="22:24" x14ac:dyDescent="0.2">
      <c r="V1398" s="78"/>
      <c r="W1398" s="78"/>
      <c r="X1398" s="28"/>
    </row>
    <row r="1399" spans="22:24" x14ac:dyDescent="0.2">
      <c r="V1399" s="78"/>
      <c r="W1399" s="78"/>
      <c r="X1399" s="28"/>
    </row>
    <row r="1400" spans="22:24" x14ac:dyDescent="0.2">
      <c r="V1400" s="78"/>
      <c r="W1400" s="78"/>
      <c r="X1400" s="28"/>
    </row>
    <row r="1401" spans="22:24" x14ac:dyDescent="0.2">
      <c r="V1401" s="78"/>
      <c r="W1401" s="78"/>
      <c r="X1401" s="28"/>
    </row>
    <row r="1402" spans="22:24" x14ac:dyDescent="0.2">
      <c r="V1402" s="78"/>
      <c r="W1402" s="78"/>
      <c r="X1402" s="28"/>
    </row>
    <row r="1403" spans="22:24" x14ac:dyDescent="0.2">
      <c r="V1403" s="78"/>
      <c r="W1403" s="78"/>
      <c r="X1403" s="28"/>
    </row>
    <row r="1404" spans="22:24" x14ac:dyDescent="0.2">
      <c r="V1404" s="78"/>
      <c r="W1404" s="78"/>
      <c r="X1404" s="28"/>
    </row>
    <row r="1405" spans="22:24" x14ac:dyDescent="0.2">
      <c r="V1405" s="78"/>
      <c r="W1405" s="78"/>
      <c r="X1405" s="28"/>
    </row>
    <row r="1406" spans="22:24" x14ac:dyDescent="0.2">
      <c r="V1406" s="78"/>
      <c r="W1406" s="78"/>
      <c r="X1406" s="28"/>
    </row>
    <row r="1407" spans="22:24" x14ac:dyDescent="0.2">
      <c r="V1407" s="78"/>
      <c r="W1407" s="78"/>
      <c r="X1407" s="28"/>
    </row>
    <row r="1408" spans="22:24" x14ac:dyDescent="0.2">
      <c r="V1408" s="78"/>
      <c r="W1408" s="78"/>
      <c r="X1408" s="28"/>
    </row>
    <row r="1409" spans="22:24" x14ac:dyDescent="0.2">
      <c r="V1409" s="78"/>
      <c r="W1409" s="78"/>
      <c r="X1409" s="28"/>
    </row>
    <row r="1410" spans="22:24" x14ac:dyDescent="0.2">
      <c r="V1410" s="78"/>
      <c r="W1410" s="78"/>
      <c r="X1410" s="28"/>
    </row>
    <row r="1411" spans="22:24" x14ac:dyDescent="0.2">
      <c r="V1411" s="78"/>
      <c r="W1411" s="78"/>
      <c r="X1411" s="28"/>
    </row>
    <row r="1412" spans="22:24" x14ac:dyDescent="0.2">
      <c r="V1412" s="78"/>
      <c r="W1412" s="78"/>
      <c r="X1412" s="28"/>
    </row>
    <row r="1413" spans="22:24" x14ac:dyDescent="0.2">
      <c r="V1413" s="78"/>
      <c r="W1413" s="78"/>
      <c r="X1413" s="28"/>
    </row>
    <row r="1414" spans="22:24" x14ac:dyDescent="0.2">
      <c r="V1414" s="78"/>
      <c r="W1414" s="78"/>
      <c r="X1414" s="28"/>
    </row>
    <row r="1415" spans="22:24" x14ac:dyDescent="0.2">
      <c r="V1415" s="78"/>
      <c r="W1415" s="78"/>
      <c r="X1415" s="28"/>
    </row>
    <row r="1416" spans="22:24" x14ac:dyDescent="0.2">
      <c r="V1416" s="78"/>
      <c r="W1416" s="78"/>
      <c r="X1416" s="28"/>
    </row>
    <row r="1417" spans="22:24" x14ac:dyDescent="0.2">
      <c r="V1417" s="78"/>
      <c r="W1417" s="78"/>
      <c r="X1417" s="28"/>
    </row>
    <row r="1418" spans="22:24" x14ac:dyDescent="0.2">
      <c r="V1418" s="78"/>
      <c r="W1418" s="78"/>
      <c r="X1418" s="28"/>
    </row>
    <row r="1419" spans="22:24" x14ac:dyDescent="0.2">
      <c r="V1419" s="78"/>
      <c r="W1419" s="78"/>
      <c r="X1419" s="28"/>
    </row>
    <row r="1420" spans="22:24" x14ac:dyDescent="0.2">
      <c r="V1420" s="78"/>
      <c r="W1420" s="78"/>
      <c r="X1420" s="28"/>
    </row>
    <row r="1421" spans="22:24" x14ac:dyDescent="0.2">
      <c r="V1421" s="78"/>
      <c r="W1421" s="78"/>
      <c r="X1421" s="28"/>
    </row>
    <row r="1422" spans="22:24" x14ac:dyDescent="0.2">
      <c r="V1422" s="78"/>
      <c r="W1422" s="78"/>
      <c r="X1422" s="28"/>
    </row>
    <row r="1423" spans="22:24" x14ac:dyDescent="0.2">
      <c r="V1423" s="78"/>
      <c r="W1423" s="78"/>
      <c r="X1423" s="28"/>
    </row>
    <row r="1424" spans="22:24" x14ac:dyDescent="0.2">
      <c r="V1424" s="78"/>
      <c r="W1424" s="78"/>
      <c r="X1424" s="28"/>
    </row>
    <row r="1425" spans="22:24" x14ac:dyDescent="0.2">
      <c r="V1425" s="78"/>
      <c r="W1425" s="78"/>
      <c r="X1425" s="28"/>
    </row>
    <row r="1426" spans="22:24" x14ac:dyDescent="0.2">
      <c r="V1426" s="78"/>
      <c r="W1426" s="78"/>
      <c r="X1426" s="28"/>
    </row>
    <row r="1427" spans="22:24" x14ac:dyDescent="0.2">
      <c r="V1427" s="78"/>
      <c r="W1427" s="78"/>
      <c r="X1427" s="28"/>
    </row>
    <row r="1428" spans="22:24" x14ac:dyDescent="0.2">
      <c r="V1428" s="78"/>
      <c r="W1428" s="78"/>
      <c r="X1428" s="28"/>
    </row>
    <row r="1429" spans="22:24" x14ac:dyDescent="0.2">
      <c r="V1429" s="78"/>
      <c r="W1429" s="78"/>
      <c r="X1429" s="28"/>
    </row>
    <row r="1430" spans="22:24" x14ac:dyDescent="0.2">
      <c r="V1430" s="78"/>
      <c r="W1430" s="78"/>
      <c r="X1430" s="28"/>
    </row>
    <row r="1431" spans="22:24" x14ac:dyDescent="0.2">
      <c r="V1431" s="78"/>
      <c r="W1431" s="78"/>
      <c r="X1431" s="28"/>
    </row>
    <row r="1432" spans="22:24" x14ac:dyDescent="0.2">
      <c r="V1432" s="78"/>
      <c r="W1432" s="78"/>
      <c r="X1432" s="28"/>
    </row>
    <row r="1433" spans="22:24" x14ac:dyDescent="0.2">
      <c r="V1433" s="78"/>
      <c r="W1433" s="78"/>
      <c r="X1433" s="28"/>
    </row>
    <row r="1434" spans="22:24" x14ac:dyDescent="0.2">
      <c r="V1434" s="78"/>
      <c r="W1434" s="78"/>
      <c r="X1434" s="28"/>
    </row>
    <row r="1435" spans="22:24" x14ac:dyDescent="0.2">
      <c r="V1435" s="78"/>
      <c r="W1435" s="78"/>
      <c r="X1435" s="28"/>
    </row>
    <row r="1436" spans="22:24" x14ac:dyDescent="0.2">
      <c r="V1436" s="78"/>
      <c r="W1436" s="78"/>
      <c r="X1436" s="28"/>
    </row>
    <row r="1437" spans="22:24" x14ac:dyDescent="0.2">
      <c r="V1437" s="78"/>
      <c r="W1437" s="78"/>
      <c r="X1437" s="28"/>
    </row>
    <row r="1438" spans="22:24" x14ac:dyDescent="0.2">
      <c r="V1438" s="78"/>
      <c r="W1438" s="78"/>
      <c r="X1438" s="28"/>
    </row>
    <row r="1439" spans="22:24" x14ac:dyDescent="0.2">
      <c r="V1439" s="78"/>
      <c r="W1439" s="78"/>
      <c r="X1439" s="28"/>
    </row>
    <row r="1440" spans="22:24" x14ac:dyDescent="0.2">
      <c r="V1440" s="78"/>
      <c r="W1440" s="78"/>
      <c r="X1440" s="28"/>
    </row>
    <row r="1441" spans="22:24" x14ac:dyDescent="0.2">
      <c r="V1441" s="78"/>
      <c r="W1441" s="78"/>
      <c r="X1441" s="28"/>
    </row>
    <row r="1442" spans="22:24" x14ac:dyDescent="0.2">
      <c r="V1442" s="78"/>
      <c r="W1442" s="78"/>
      <c r="X1442" s="28"/>
    </row>
    <row r="1443" spans="22:24" x14ac:dyDescent="0.2">
      <c r="V1443" s="78"/>
      <c r="W1443" s="78"/>
      <c r="X1443" s="28"/>
    </row>
    <row r="1444" spans="22:24" x14ac:dyDescent="0.2">
      <c r="V1444" s="78"/>
      <c r="W1444" s="78"/>
      <c r="X1444" s="28"/>
    </row>
    <row r="1445" spans="22:24" x14ac:dyDescent="0.2">
      <c r="V1445" s="78"/>
      <c r="W1445" s="78"/>
      <c r="X1445" s="28"/>
    </row>
    <row r="1446" spans="22:24" x14ac:dyDescent="0.2">
      <c r="V1446" s="78"/>
      <c r="W1446" s="78"/>
      <c r="X1446" s="28"/>
    </row>
    <row r="1447" spans="22:24" x14ac:dyDescent="0.2">
      <c r="V1447" s="78"/>
      <c r="W1447" s="78"/>
      <c r="X1447" s="28"/>
    </row>
    <row r="1448" spans="22:24" x14ac:dyDescent="0.2">
      <c r="V1448" s="78"/>
      <c r="W1448" s="78"/>
      <c r="X1448" s="28"/>
    </row>
    <row r="1449" spans="22:24" x14ac:dyDescent="0.2">
      <c r="V1449" s="78"/>
      <c r="W1449" s="78"/>
      <c r="X1449" s="28"/>
    </row>
    <row r="1450" spans="22:24" x14ac:dyDescent="0.2">
      <c r="V1450" s="78"/>
      <c r="W1450" s="78"/>
      <c r="X1450" s="28"/>
    </row>
    <row r="1451" spans="22:24" x14ac:dyDescent="0.2">
      <c r="V1451" s="78"/>
      <c r="W1451" s="78"/>
      <c r="X1451" s="28"/>
    </row>
    <row r="1452" spans="22:24" x14ac:dyDescent="0.2">
      <c r="V1452" s="78"/>
      <c r="W1452" s="78"/>
      <c r="X1452" s="28"/>
    </row>
    <row r="1453" spans="22:24" x14ac:dyDescent="0.2">
      <c r="V1453" s="78"/>
      <c r="W1453" s="78"/>
      <c r="X1453" s="28"/>
    </row>
    <row r="1454" spans="22:24" x14ac:dyDescent="0.2">
      <c r="V1454" s="78"/>
      <c r="W1454" s="78"/>
      <c r="X1454" s="28"/>
    </row>
    <row r="1455" spans="22:24" x14ac:dyDescent="0.2">
      <c r="V1455" s="78"/>
      <c r="W1455" s="78"/>
      <c r="X1455" s="28"/>
    </row>
    <row r="1456" spans="22:24" x14ac:dyDescent="0.2">
      <c r="V1456" s="78"/>
      <c r="W1456" s="78"/>
      <c r="X1456" s="28"/>
    </row>
    <row r="1457" spans="22:24" x14ac:dyDescent="0.2">
      <c r="V1457" s="78"/>
      <c r="W1457" s="78"/>
      <c r="X1457" s="28"/>
    </row>
    <row r="1458" spans="22:24" x14ac:dyDescent="0.2">
      <c r="V1458" s="78"/>
      <c r="W1458" s="78"/>
      <c r="X1458" s="28"/>
    </row>
    <row r="1459" spans="22:24" x14ac:dyDescent="0.2">
      <c r="V1459" s="78"/>
      <c r="W1459" s="78"/>
      <c r="X1459" s="28"/>
    </row>
    <row r="1460" spans="22:24" x14ac:dyDescent="0.2">
      <c r="V1460" s="78"/>
      <c r="W1460" s="78"/>
      <c r="X1460" s="28"/>
    </row>
    <row r="1461" spans="22:24" x14ac:dyDescent="0.2">
      <c r="V1461" s="78"/>
      <c r="W1461" s="78"/>
      <c r="X1461" s="28"/>
    </row>
    <row r="1462" spans="22:24" x14ac:dyDescent="0.2">
      <c r="V1462" s="78"/>
      <c r="W1462" s="78"/>
      <c r="X1462" s="28"/>
    </row>
    <row r="1463" spans="22:24" x14ac:dyDescent="0.2">
      <c r="V1463" s="78"/>
      <c r="W1463" s="78"/>
      <c r="X1463" s="28"/>
    </row>
    <row r="1464" spans="22:24" x14ac:dyDescent="0.2">
      <c r="V1464" s="78"/>
      <c r="W1464" s="78"/>
      <c r="X1464" s="28"/>
    </row>
    <row r="1465" spans="22:24" x14ac:dyDescent="0.2">
      <c r="V1465" s="78"/>
      <c r="W1465" s="78"/>
      <c r="X1465" s="28"/>
    </row>
    <row r="1466" spans="22:24" x14ac:dyDescent="0.2">
      <c r="V1466" s="78"/>
      <c r="W1466" s="78"/>
      <c r="X1466" s="28"/>
    </row>
    <row r="1467" spans="22:24" x14ac:dyDescent="0.2">
      <c r="V1467" s="78"/>
      <c r="W1467" s="78"/>
      <c r="X1467" s="28"/>
    </row>
    <row r="1468" spans="22:24" x14ac:dyDescent="0.2">
      <c r="V1468" s="78"/>
      <c r="W1468" s="78"/>
      <c r="X1468" s="28"/>
    </row>
    <row r="1469" spans="22:24" x14ac:dyDescent="0.2">
      <c r="V1469" s="78"/>
      <c r="W1469" s="78"/>
      <c r="X1469" s="28"/>
    </row>
    <row r="1470" spans="22:24" x14ac:dyDescent="0.2">
      <c r="V1470" s="78"/>
      <c r="W1470" s="78"/>
      <c r="X1470" s="28"/>
    </row>
    <row r="1471" spans="22:24" x14ac:dyDescent="0.2">
      <c r="V1471" s="78"/>
      <c r="W1471" s="78"/>
      <c r="X1471" s="28"/>
    </row>
    <row r="1472" spans="22:24" x14ac:dyDescent="0.2">
      <c r="V1472" s="78"/>
      <c r="W1472" s="78"/>
      <c r="X1472" s="28"/>
    </row>
    <row r="1473" spans="22:24" x14ac:dyDescent="0.2">
      <c r="V1473" s="78"/>
      <c r="W1473" s="78"/>
      <c r="X1473" s="28"/>
    </row>
    <row r="1474" spans="22:24" x14ac:dyDescent="0.2">
      <c r="V1474" s="78"/>
      <c r="W1474" s="78"/>
      <c r="X1474" s="28"/>
    </row>
    <row r="1475" spans="22:24" x14ac:dyDescent="0.2">
      <c r="V1475" s="78"/>
      <c r="W1475" s="78"/>
      <c r="X1475" s="28"/>
    </row>
    <row r="1476" spans="22:24" x14ac:dyDescent="0.2">
      <c r="V1476" s="78"/>
      <c r="W1476" s="78"/>
      <c r="X1476" s="28"/>
    </row>
    <row r="1477" spans="22:24" x14ac:dyDescent="0.2">
      <c r="V1477" s="78"/>
      <c r="W1477" s="78"/>
      <c r="X1477" s="28"/>
    </row>
    <row r="1478" spans="22:24" x14ac:dyDescent="0.2">
      <c r="V1478" s="78"/>
      <c r="W1478" s="78"/>
      <c r="X1478" s="28"/>
    </row>
    <row r="1479" spans="22:24" x14ac:dyDescent="0.2">
      <c r="V1479" s="78"/>
      <c r="W1479" s="78"/>
      <c r="X1479" s="28"/>
    </row>
    <row r="1480" spans="22:24" x14ac:dyDescent="0.2">
      <c r="V1480" s="78"/>
      <c r="W1480" s="78"/>
      <c r="X1480" s="28"/>
    </row>
    <row r="1481" spans="22:24" x14ac:dyDescent="0.2">
      <c r="V1481" s="78"/>
      <c r="W1481" s="78"/>
      <c r="X1481" s="28"/>
    </row>
    <row r="1482" spans="22:24" x14ac:dyDescent="0.2">
      <c r="V1482" s="78"/>
      <c r="W1482" s="78"/>
      <c r="X1482" s="28"/>
    </row>
    <row r="1483" spans="22:24" x14ac:dyDescent="0.2">
      <c r="V1483" s="78"/>
      <c r="W1483" s="78"/>
      <c r="X1483" s="28"/>
    </row>
    <row r="1484" spans="22:24" x14ac:dyDescent="0.2">
      <c r="V1484" s="78"/>
      <c r="W1484" s="78"/>
      <c r="X1484" s="28"/>
    </row>
    <row r="1485" spans="22:24" x14ac:dyDescent="0.2">
      <c r="V1485" s="78"/>
      <c r="W1485" s="78"/>
      <c r="X1485" s="28"/>
    </row>
    <row r="1486" spans="22:24" x14ac:dyDescent="0.2">
      <c r="V1486" s="78"/>
      <c r="W1486" s="78"/>
      <c r="X1486" s="28"/>
    </row>
    <row r="1487" spans="22:24" x14ac:dyDescent="0.2">
      <c r="V1487" s="78"/>
      <c r="W1487" s="78"/>
      <c r="X1487" s="28"/>
    </row>
    <row r="1488" spans="22:24" x14ac:dyDescent="0.2">
      <c r="V1488" s="78"/>
      <c r="W1488" s="78"/>
      <c r="X1488" s="28"/>
    </row>
    <row r="1489" spans="22:24" x14ac:dyDescent="0.2">
      <c r="V1489" s="78"/>
      <c r="W1489" s="78"/>
      <c r="X1489" s="28"/>
    </row>
    <row r="1490" spans="22:24" x14ac:dyDescent="0.2">
      <c r="V1490" s="78"/>
      <c r="W1490" s="78"/>
      <c r="X1490" s="28"/>
    </row>
    <row r="1491" spans="22:24" x14ac:dyDescent="0.2">
      <c r="V1491" s="78"/>
      <c r="W1491" s="78"/>
      <c r="X1491" s="28"/>
    </row>
    <row r="1492" spans="22:24" x14ac:dyDescent="0.2">
      <c r="V1492" s="78"/>
      <c r="W1492" s="78"/>
      <c r="X1492" s="28"/>
    </row>
    <row r="1493" spans="22:24" x14ac:dyDescent="0.2">
      <c r="V1493" s="78"/>
      <c r="W1493" s="78"/>
      <c r="X1493" s="28"/>
    </row>
    <row r="1494" spans="22:24" x14ac:dyDescent="0.2">
      <c r="V1494" s="78"/>
      <c r="W1494" s="78"/>
      <c r="X1494" s="28"/>
    </row>
    <row r="1495" spans="22:24" x14ac:dyDescent="0.2">
      <c r="V1495" s="78"/>
      <c r="W1495" s="78"/>
      <c r="X1495" s="28"/>
    </row>
    <row r="1496" spans="22:24" x14ac:dyDescent="0.2">
      <c r="V1496" s="78"/>
      <c r="W1496" s="78"/>
      <c r="X1496" s="28"/>
    </row>
    <row r="1497" spans="22:24" x14ac:dyDescent="0.2">
      <c r="V1497" s="78"/>
      <c r="W1497" s="78"/>
      <c r="X1497" s="28"/>
    </row>
    <row r="1498" spans="22:24" x14ac:dyDescent="0.2">
      <c r="V1498" s="78"/>
      <c r="W1498" s="78"/>
      <c r="X1498" s="28"/>
    </row>
    <row r="1499" spans="22:24" x14ac:dyDescent="0.2">
      <c r="V1499" s="78"/>
      <c r="W1499" s="78"/>
      <c r="X1499" s="28"/>
    </row>
    <row r="1500" spans="22:24" x14ac:dyDescent="0.2">
      <c r="V1500" s="78"/>
      <c r="W1500" s="78"/>
      <c r="X1500" s="28"/>
    </row>
    <row r="1501" spans="22:24" x14ac:dyDescent="0.2">
      <c r="V1501" s="78"/>
      <c r="W1501" s="78"/>
      <c r="X1501" s="28"/>
    </row>
    <row r="1502" spans="22:24" x14ac:dyDescent="0.2">
      <c r="V1502" s="78"/>
      <c r="W1502" s="78"/>
      <c r="X1502" s="28"/>
    </row>
    <row r="1503" spans="22:24" x14ac:dyDescent="0.2">
      <c r="V1503" s="78"/>
      <c r="W1503" s="78"/>
      <c r="X1503" s="28"/>
    </row>
    <row r="1504" spans="22:24" x14ac:dyDescent="0.2">
      <c r="V1504" s="78"/>
      <c r="W1504" s="78"/>
      <c r="X1504" s="28"/>
    </row>
    <row r="1505" spans="22:24" x14ac:dyDescent="0.2">
      <c r="V1505" s="78"/>
      <c r="W1505" s="78"/>
      <c r="X1505" s="28"/>
    </row>
    <row r="1506" spans="22:24" x14ac:dyDescent="0.2">
      <c r="V1506" s="78"/>
      <c r="W1506" s="78"/>
      <c r="X1506" s="28"/>
    </row>
    <row r="1507" spans="22:24" x14ac:dyDescent="0.2">
      <c r="V1507" s="78"/>
      <c r="W1507" s="78"/>
      <c r="X1507" s="28"/>
    </row>
    <row r="1508" spans="22:24" x14ac:dyDescent="0.2">
      <c r="V1508" s="78"/>
      <c r="W1508" s="78"/>
      <c r="X1508" s="28"/>
    </row>
    <row r="1509" spans="22:24" x14ac:dyDescent="0.2">
      <c r="V1509" s="78"/>
      <c r="W1509" s="78"/>
      <c r="X1509" s="28"/>
    </row>
    <row r="1510" spans="22:24" x14ac:dyDescent="0.2">
      <c r="V1510" s="78"/>
      <c r="W1510" s="78"/>
      <c r="X1510" s="28"/>
    </row>
    <row r="1511" spans="22:24" x14ac:dyDescent="0.2">
      <c r="V1511" s="78"/>
      <c r="W1511" s="78"/>
      <c r="X1511" s="28"/>
    </row>
    <row r="1512" spans="22:24" x14ac:dyDescent="0.2">
      <c r="V1512" s="78"/>
      <c r="W1512" s="78"/>
      <c r="X1512" s="28"/>
    </row>
    <row r="1513" spans="22:24" x14ac:dyDescent="0.2">
      <c r="V1513" s="78"/>
      <c r="W1513" s="78"/>
      <c r="X1513" s="28"/>
    </row>
    <row r="1514" spans="22:24" x14ac:dyDescent="0.2">
      <c r="V1514" s="78"/>
      <c r="W1514" s="78"/>
      <c r="X1514" s="28"/>
    </row>
    <row r="1515" spans="22:24" x14ac:dyDescent="0.2">
      <c r="V1515" s="78"/>
      <c r="W1515" s="78"/>
      <c r="X1515" s="28"/>
    </row>
    <row r="1516" spans="22:24" x14ac:dyDescent="0.2">
      <c r="V1516" s="78"/>
      <c r="W1516" s="78"/>
      <c r="X1516" s="28"/>
    </row>
    <row r="1517" spans="22:24" x14ac:dyDescent="0.2">
      <c r="V1517" s="78"/>
      <c r="W1517" s="78"/>
      <c r="X1517" s="28"/>
    </row>
    <row r="1518" spans="22:24" x14ac:dyDescent="0.2">
      <c r="V1518" s="78"/>
      <c r="W1518" s="78"/>
      <c r="X1518" s="28"/>
    </row>
    <row r="1519" spans="22:24" x14ac:dyDescent="0.2">
      <c r="V1519" s="78"/>
      <c r="W1519" s="78"/>
      <c r="X1519" s="28"/>
    </row>
    <row r="1520" spans="22:24" x14ac:dyDescent="0.2">
      <c r="V1520" s="78"/>
      <c r="W1520" s="78"/>
      <c r="X1520" s="28"/>
    </row>
    <row r="1521" spans="22:24" x14ac:dyDescent="0.2">
      <c r="V1521" s="78"/>
      <c r="W1521" s="78"/>
      <c r="X1521" s="28"/>
    </row>
    <row r="1522" spans="22:24" x14ac:dyDescent="0.2">
      <c r="V1522" s="78"/>
      <c r="W1522" s="78"/>
      <c r="X1522" s="28"/>
    </row>
    <row r="1523" spans="22:24" x14ac:dyDescent="0.2">
      <c r="V1523" s="78"/>
      <c r="W1523" s="78"/>
      <c r="X1523" s="28"/>
    </row>
    <row r="1524" spans="22:24" x14ac:dyDescent="0.2">
      <c r="V1524" s="78"/>
      <c r="W1524" s="78"/>
      <c r="X1524" s="28"/>
    </row>
    <row r="1525" spans="22:24" x14ac:dyDescent="0.2">
      <c r="V1525" s="78"/>
      <c r="W1525" s="78"/>
      <c r="X1525" s="28"/>
    </row>
    <row r="1526" spans="22:24" x14ac:dyDescent="0.2">
      <c r="V1526" s="78"/>
      <c r="W1526" s="78"/>
      <c r="X1526" s="28"/>
    </row>
    <row r="1527" spans="22:24" x14ac:dyDescent="0.2">
      <c r="V1527" s="78"/>
      <c r="W1527" s="78"/>
      <c r="X1527" s="28"/>
    </row>
    <row r="1528" spans="22:24" x14ac:dyDescent="0.2">
      <c r="V1528" s="78"/>
      <c r="W1528" s="78"/>
      <c r="X1528" s="28"/>
    </row>
    <row r="1529" spans="22:24" x14ac:dyDescent="0.2">
      <c r="V1529" s="78"/>
      <c r="W1529" s="78"/>
      <c r="X1529" s="28"/>
    </row>
    <row r="1530" spans="22:24" x14ac:dyDescent="0.2">
      <c r="V1530" s="78"/>
      <c r="W1530" s="78"/>
      <c r="X1530" s="28"/>
    </row>
    <row r="1531" spans="22:24" x14ac:dyDescent="0.2">
      <c r="V1531" s="78"/>
      <c r="W1531" s="78"/>
      <c r="X1531" s="28"/>
    </row>
    <row r="1532" spans="22:24" x14ac:dyDescent="0.2">
      <c r="V1532" s="78"/>
      <c r="W1532" s="78"/>
      <c r="X1532" s="28"/>
    </row>
    <row r="1533" spans="22:24" x14ac:dyDescent="0.2">
      <c r="V1533" s="78"/>
      <c r="W1533" s="78"/>
      <c r="X1533" s="28"/>
    </row>
    <row r="1534" spans="22:24" x14ac:dyDescent="0.2">
      <c r="V1534" s="78"/>
      <c r="W1534" s="78"/>
      <c r="X1534" s="28"/>
    </row>
    <row r="1535" spans="22:24" x14ac:dyDescent="0.2">
      <c r="V1535" s="78"/>
      <c r="W1535" s="78"/>
      <c r="X1535" s="28"/>
    </row>
    <row r="1536" spans="22:24" x14ac:dyDescent="0.2">
      <c r="V1536" s="78"/>
      <c r="W1536" s="78"/>
      <c r="X1536" s="28"/>
    </row>
    <row r="1537" spans="22:24" x14ac:dyDescent="0.2">
      <c r="V1537" s="78"/>
      <c r="W1537" s="78"/>
      <c r="X1537" s="28"/>
    </row>
    <row r="1538" spans="22:24" x14ac:dyDescent="0.2">
      <c r="V1538" s="78"/>
      <c r="W1538" s="78"/>
      <c r="X1538" s="28"/>
    </row>
    <row r="1539" spans="22:24" x14ac:dyDescent="0.2">
      <c r="V1539" s="78"/>
      <c r="W1539" s="78"/>
      <c r="X1539" s="28"/>
    </row>
    <row r="1540" spans="22:24" x14ac:dyDescent="0.2">
      <c r="V1540" s="78"/>
      <c r="W1540" s="78"/>
      <c r="X1540" s="28"/>
    </row>
    <row r="1541" spans="22:24" x14ac:dyDescent="0.2">
      <c r="V1541" s="78"/>
      <c r="W1541" s="78"/>
      <c r="X1541" s="28"/>
    </row>
    <row r="1542" spans="22:24" x14ac:dyDescent="0.2">
      <c r="V1542" s="78"/>
      <c r="W1542" s="78"/>
      <c r="X1542" s="28"/>
    </row>
    <row r="1543" spans="22:24" x14ac:dyDescent="0.2">
      <c r="V1543" s="78"/>
      <c r="W1543" s="78"/>
      <c r="X1543" s="28"/>
    </row>
    <row r="1544" spans="22:24" x14ac:dyDescent="0.2">
      <c r="V1544" s="78"/>
      <c r="W1544" s="78"/>
      <c r="X1544" s="28"/>
    </row>
    <row r="1545" spans="22:24" x14ac:dyDescent="0.2">
      <c r="V1545" s="78"/>
      <c r="W1545" s="78"/>
      <c r="X1545" s="28"/>
    </row>
    <row r="1546" spans="22:24" x14ac:dyDescent="0.2">
      <c r="V1546" s="78"/>
      <c r="W1546" s="78"/>
      <c r="X1546" s="28"/>
    </row>
    <row r="1547" spans="22:24" x14ac:dyDescent="0.2">
      <c r="V1547" s="78"/>
      <c r="W1547" s="78"/>
      <c r="X1547" s="28"/>
    </row>
    <row r="1548" spans="22:24" x14ac:dyDescent="0.2">
      <c r="V1548" s="78"/>
      <c r="W1548" s="78"/>
      <c r="X1548" s="28"/>
    </row>
    <row r="1549" spans="22:24" x14ac:dyDescent="0.2">
      <c r="V1549" s="78"/>
      <c r="W1549" s="78"/>
      <c r="X1549" s="28"/>
    </row>
    <row r="1550" spans="22:24" x14ac:dyDescent="0.2">
      <c r="V1550" s="78"/>
      <c r="W1550" s="78"/>
      <c r="X1550" s="28"/>
    </row>
    <row r="1551" spans="22:24" x14ac:dyDescent="0.2">
      <c r="V1551" s="78"/>
      <c r="W1551" s="78"/>
      <c r="X1551" s="28"/>
    </row>
    <row r="1552" spans="22:24" x14ac:dyDescent="0.2">
      <c r="V1552" s="78"/>
      <c r="W1552" s="78"/>
      <c r="X1552" s="28"/>
    </row>
    <row r="1553" spans="22:24" x14ac:dyDescent="0.2">
      <c r="V1553" s="78"/>
      <c r="W1553" s="78"/>
      <c r="X1553" s="28"/>
    </row>
    <row r="1554" spans="22:24" x14ac:dyDescent="0.2">
      <c r="V1554" s="78"/>
      <c r="W1554" s="78"/>
      <c r="X1554" s="28"/>
    </row>
    <row r="1555" spans="22:24" x14ac:dyDescent="0.2">
      <c r="V1555" s="78"/>
      <c r="W1555" s="78"/>
      <c r="X1555" s="28"/>
    </row>
    <row r="1556" spans="22:24" x14ac:dyDescent="0.2">
      <c r="V1556" s="78"/>
      <c r="W1556" s="78"/>
      <c r="X1556" s="28"/>
    </row>
    <row r="1557" spans="22:24" x14ac:dyDescent="0.2">
      <c r="V1557" s="78"/>
      <c r="W1557" s="78"/>
      <c r="X1557" s="28"/>
    </row>
    <row r="1558" spans="22:24" x14ac:dyDescent="0.2">
      <c r="V1558" s="78"/>
      <c r="W1558" s="78"/>
      <c r="X1558" s="28"/>
    </row>
    <row r="1559" spans="22:24" x14ac:dyDescent="0.2">
      <c r="V1559" s="78"/>
      <c r="W1559" s="78"/>
      <c r="X1559" s="28"/>
    </row>
    <row r="1560" spans="22:24" x14ac:dyDescent="0.2">
      <c r="V1560" s="78"/>
      <c r="W1560" s="78"/>
      <c r="X1560" s="28"/>
    </row>
    <row r="1561" spans="22:24" x14ac:dyDescent="0.2">
      <c r="V1561" s="78"/>
      <c r="W1561" s="78"/>
      <c r="X1561" s="28"/>
    </row>
    <row r="1562" spans="22:24" x14ac:dyDescent="0.2">
      <c r="V1562" s="78"/>
      <c r="W1562" s="78"/>
      <c r="X1562" s="28"/>
    </row>
    <row r="1563" spans="22:24" x14ac:dyDescent="0.2">
      <c r="V1563" s="78"/>
      <c r="W1563" s="78"/>
      <c r="X1563" s="28"/>
    </row>
    <row r="1564" spans="22:24" x14ac:dyDescent="0.2">
      <c r="V1564" s="78"/>
      <c r="W1564" s="78"/>
      <c r="X1564" s="28"/>
    </row>
    <row r="1565" spans="22:24" x14ac:dyDescent="0.2">
      <c r="V1565" s="78"/>
      <c r="W1565" s="78"/>
      <c r="X1565" s="28"/>
    </row>
    <row r="1566" spans="22:24" x14ac:dyDescent="0.2">
      <c r="V1566" s="78"/>
      <c r="W1566" s="78"/>
      <c r="X1566" s="28"/>
    </row>
    <row r="1567" spans="22:24" x14ac:dyDescent="0.2">
      <c r="V1567" s="78"/>
      <c r="W1567" s="78"/>
      <c r="X1567" s="28"/>
    </row>
    <row r="1568" spans="22:24" x14ac:dyDescent="0.2">
      <c r="V1568" s="78"/>
      <c r="W1568" s="78"/>
      <c r="X1568" s="28"/>
    </row>
    <row r="1569" spans="22:24" x14ac:dyDescent="0.2">
      <c r="V1569" s="78"/>
      <c r="W1569" s="78"/>
      <c r="X1569" s="28"/>
    </row>
    <row r="1570" spans="22:24" x14ac:dyDescent="0.2">
      <c r="V1570" s="78"/>
      <c r="W1570" s="78"/>
      <c r="X1570" s="28"/>
    </row>
    <row r="1571" spans="22:24" x14ac:dyDescent="0.2">
      <c r="V1571" s="78"/>
      <c r="W1571" s="78"/>
      <c r="X1571" s="28"/>
    </row>
    <row r="1572" spans="22:24" x14ac:dyDescent="0.2">
      <c r="V1572" s="78"/>
      <c r="W1572" s="78"/>
      <c r="X1572" s="28"/>
    </row>
    <row r="1573" spans="22:24" x14ac:dyDescent="0.2">
      <c r="V1573" s="78"/>
      <c r="W1573" s="78"/>
      <c r="X1573" s="28"/>
    </row>
    <row r="1574" spans="22:24" x14ac:dyDescent="0.2">
      <c r="V1574" s="78"/>
      <c r="W1574" s="78"/>
      <c r="X1574" s="28"/>
    </row>
    <row r="1575" spans="22:24" x14ac:dyDescent="0.2">
      <c r="V1575" s="78"/>
      <c r="W1575" s="78"/>
      <c r="X1575" s="28"/>
    </row>
    <row r="1576" spans="22:24" x14ac:dyDescent="0.2">
      <c r="V1576" s="78"/>
      <c r="W1576" s="78"/>
      <c r="X1576" s="28"/>
    </row>
    <row r="1577" spans="22:24" x14ac:dyDescent="0.2">
      <c r="V1577" s="78"/>
      <c r="W1577" s="78"/>
      <c r="X1577" s="28"/>
    </row>
    <row r="1578" spans="22:24" x14ac:dyDescent="0.2">
      <c r="V1578" s="78"/>
      <c r="W1578" s="78"/>
      <c r="X1578" s="28"/>
    </row>
    <row r="1579" spans="22:24" x14ac:dyDescent="0.2">
      <c r="V1579" s="78"/>
      <c r="W1579" s="78"/>
      <c r="X1579" s="28"/>
    </row>
    <row r="1580" spans="22:24" x14ac:dyDescent="0.2">
      <c r="V1580" s="78"/>
      <c r="W1580" s="78"/>
      <c r="X1580" s="28"/>
    </row>
    <row r="1581" spans="22:24" x14ac:dyDescent="0.2">
      <c r="V1581" s="78"/>
      <c r="W1581" s="78"/>
      <c r="X1581" s="28"/>
    </row>
    <row r="1582" spans="22:24" x14ac:dyDescent="0.2">
      <c r="V1582" s="78"/>
      <c r="W1582" s="78"/>
      <c r="X1582" s="28"/>
    </row>
    <row r="1583" spans="22:24" x14ac:dyDescent="0.2">
      <c r="V1583" s="78"/>
      <c r="W1583" s="78"/>
      <c r="X1583" s="28"/>
    </row>
    <row r="1584" spans="22:24" x14ac:dyDescent="0.2">
      <c r="V1584" s="78"/>
      <c r="W1584" s="78"/>
      <c r="X1584" s="28"/>
    </row>
    <row r="1585" spans="22:24" x14ac:dyDescent="0.2">
      <c r="V1585" s="78"/>
      <c r="W1585" s="78"/>
      <c r="X1585" s="28"/>
    </row>
    <row r="1586" spans="22:24" x14ac:dyDescent="0.2">
      <c r="V1586" s="78"/>
      <c r="W1586" s="78"/>
      <c r="X1586" s="28"/>
    </row>
    <row r="1587" spans="22:24" x14ac:dyDescent="0.2">
      <c r="V1587" s="78"/>
      <c r="W1587" s="78"/>
      <c r="X1587" s="28"/>
    </row>
    <row r="1588" spans="22:24" x14ac:dyDescent="0.2">
      <c r="V1588" s="78"/>
      <c r="W1588" s="78"/>
      <c r="X1588" s="28"/>
    </row>
    <row r="1589" spans="22:24" x14ac:dyDescent="0.2">
      <c r="V1589" s="78"/>
      <c r="W1589" s="78"/>
      <c r="X1589" s="28"/>
    </row>
    <row r="1590" spans="22:24" x14ac:dyDescent="0.2">
      <c r="V1590" s="78"/>
      <c r="W1590" s="78"/>
      <c r="X1590" s="28"/>
    </row>
    <row r="1591" spans="22:24" x14ac:dyDescent="0.2">
      <c r="V1591" s="78"/>
      <c r="W1591" s="78"/>
      <c r="X1591" s="28"/>
    </row>
    <row r="1592" spans="22:24" x14ac:dyDescent="0.2">
      <c r="V1592" s="78"/>
      <c r="W1592" s="78"/>
      <c r="X1592" s="28"/>
    </row>
    <row r="1593" spans="22:24" x14ac:dyDescent="0.2">
      <c r="V1593" s="78"/>
      <c r="W1593" s="78"/>
      <c r="X1593" s="28"/>
    </row>
    <row r="1594" spans="22:24" x14ac:dyDescent="0.2">
      <c r="V1594" s="78"/>
      <c r="W1594" s="78"/>
      <c r="X1594" s="28"/>
    </row>
    <row r="1595" spans="22:24" x14ac:dyDescent="0.2">
      <c r="V1595" s="78"/>
      <c r="W1595" s="78"/>
      <c r="X1595" s="28"/>
    </row>
    <row r="1596" spans="22:24" x14ac:dyDescent="0.2">
      <c r="V1596" s="78"/>
      <c r="W1596" s="78"/>
      <c r="X1596" s="28"/>
    </row>
    <row r="1597" spans="22:24" x14ac:dyDescent="0.2">
      <c r="V1597" s="78"/>
      <c r="W1597" s="78"/>
      <c r="X1597" s="28"/>
    </row>
    <row r="1598" spans="22:24" x14ac:dyDescent="0.2">
      <c r="V1598" s="78"/>
      <c r="W1598" s="78"/>
      <c r="X1598" s="28"/>
    </row>
    <row r="1599" spans="22:24" x14ac:dyDescent="0.2">
      <c r="V1599" s="78"/>
      <c r="W1599" s="78"/>
      <c r="X1599" s="28"/>
    </row>
    <row r="1600" spans="22:24" x14ac:dyDescent="0.2">
      <c r="V1600" s="78"/>
      <c r="W1600" s="78"/>
      <c r="X1600" s="28"/>
    </row>
    <row r="1601" spans="22:24" x14ac:dyDescent="0.2">
      <c r="V1601" s="78"/>
      <c r="W1601" s="78"/>
      <c r="X1601" s="28"/>
    </row>
    <row r="1602" spans="22:24" x14ac:dyDescent="0.2">
      <c r="V1602" s="78"/>
      <c r="W1602" s="78"/>
      <c r="X1602" s="28"/>
    </row>
    <row r="1603" spans="22:24" x14ac:dyDescent="0.2">
      <c r="V1603" s="78"/>
      <c r="W1603" s="78"/>
      <c r="X1603" s="28"/>
    </row>
    <row r="1604" spans="22:24" x14ac:dyDescent="0.2">
      <c r="V1604" s="78"/>
      <c r="W1604" s="78"/>
      <c r="X1604" s="28"/>
    </row>
    <row r="1605" spans="22:24" x14ac:dyDescent="0.2">
      <c r="V1605" s="78"/>
      <c r="W1605" s="78"/>
      <c r="X1605" s="28"/>
    </row>
    <row r="1606" spans="22:24" x14ac:dyDescent="0.2">
      <c r="V1606" s="78"/>
      <c r="W1606" s="78"/>
      <c r="X1606" s="28"/>
    </row>
    <row r="1607" spans="22:24" x14ac:dyDescent="0.2">
      <c r="V1607" s="78"/>
      <c r="W1607" s="78"/>
      <c r="X1607" s="28"/>
    </row>
    <row r="1608" spans="22:24" x14ac:dyDescent="0.2">
      <c r="V1608" s="78"/>
      <c r="W1608" s="78"/>
      <c r="X1608" s="28"/>
    </row>
    <row r="1609" spans="22:24" x14ac:dyDescent="0.2">
      <c r="V1609" s="78"/>
      <c r="W1609" s="78"/>
      <c r="X1609" s="28"/>
    </row>
    <row r="1610" spans="22:24" x14ac:dyDescent="0.2">
      <c r="V1610" s="78"/>
      <c r="W1610" s="78"/>
      <c r="X1610" s="28"/>
    </row>
    <row r="1611" spans="22:24" x14ac:dyDescent="0.2">
      <c r="V1611" s="78"/>
      <c r="W1611" s="78"/>
      <c r="X1611" s="28"/>
    </row>
    <row r="1612" spans="22:24" x14ac:dyDescent="0.2">
      <c r="V1612" s="78"/>
      <c r="W1612" s="78"/>
      <c r="X1612" s="28"/>
    </row>
    <row r="1613" spans="22:24" x14ac:dyDescent="0.2">
      <c r="V1613" s="78"/>
      <c r="W1613" s="78"/>
      <c r="X1613" s="28"/>
    </row>
    <row r="1614" spans="22:24" x14ac:dyDescent="0.2">
      <c r="V1614" s="78"/>
      <c r="W1614" s="78"/>
      <c r="X1614" s="28"/>
    </row>
    <row r="1615" spans="22:24" x14ac:dyDescent="0.2">
      <c r="V1615" s="78"/>
      <c r="W1615" s="78"/>
      <c r="X1615" s="28"/>
    </row>
    <row r="1616" spans="22:24" x14ac:dyDescent="0.2">
      <c r="V1616" s="78"/>
      <c r="W1616" s="78"/>
      <c r="X1616" s="28"/>
    </row>
    <row r="1617" spans="22:24" x14ac:dyDescent="0.2">
      <c r="V1617" s="78"/>
      <c r="W1617" s="78"/>
      <c r="X1617" s="28"/>
    </row>
    <row r="1618" spans="22:24" x14ac:dyDescent="0.2">
      <c r="V1618" s="78"/>
      <c r="W1618" s="78"/>
      <c r="X1618" s="28"/>
    </row>
    <row r="1619" spans="22:24" x14ac:dyDescent="0.2">
      <c r="V1619" s="78"/>
      <c r="W1619" s="78"/>
      <c r="X1619" s="28"/>
    </row>
    <row r="1620" spans="22:24" x14ac:dyDescent="0.2">
      <c r="V1620" s="78"/>
      <c r="W1620" s="78"/>
      <c r="X1620" s="28"/>
    </row>
    <row r="1621" spans="22:24" x14ac:dyDescent="0.2">
      <c r="V1621" s="78"/>
      <c r="W1621" s="78"/>
      <c r="X1621" s="28"/>
    </row>
    <row r="1622" spans="22:24" x14ac:dyDescent="0.2">
      <c r="V1622" s="78"/>
      <c r="W1622" s="78"/>
      <c r="X1622" s="28"/>
    </row>
    <row r="1623" spans="22:24" x14ac:dyDescent="0.2">
      <c r="V1623" s="78"/>
      <c r="W1623" s="78"/>
      <c r="X1623" s="28"/>
    </row>
    <row r="1624" spans="22:24" x14ac:dyDescent="0.2">
      <c r="V1624" s="78"/>
      <c r="W1624" s="78"/>
      <c r="X1624" s="28"/>
    </row>
    <row r="1625" spans="22:24" x14ac:dyDescent="0.2">
      <c r="V1625" s="78"/>
      <c r="W1625" s="78"/>
      <c r="X1625" s="28"/>
    </row>
    <row r="1626" spans="22:24" x14ac:dyDescent="0.2">
      <c r="V1626" s="78"/>
      <c r="W1626" s="78"/>
      <c r="X1626" s="28"/>
    </row>
    <row r="1627" spans="22:24" x14ac:dyDescent="0.2">
      <c r="V1627" s="78"/>
      <c r="W1627" s="78"/>
      <c r="X1627" s="28"/>
    </row>
    <row r="1628" spans="22:24" x14ac:dyDescent="0.2">
      <c r="V1628" s="78"/>
      <c r="W1628" s="78"/>
      <c r="X1628" s="28"/>
    </row>
    <row r="1629" spans="22:24" x14ac:dyDescent="0.2">
      <c r="V1629" s="78"/>
      <c r="W1629" s="78"/>
      <c r="X1629" s="28"/>
    </row>
    <row r="1630" spans="22:24" x14ac:dyDescent="0.2">
      <c r="V1630" s="78"/>
      <c r="W1630" s="78"/>
      <c r="X1630" s="28"/>
    </row>
    <row r="1631" spans="22:24" x14ac:dyDescent="0.2">
      <c r="V1631" s="78"/>
      <c r="W1631" s="78"/>
      <c r="X1631" s="28"/>
    </row>
    <row r="1632" spans="22:24" x14ac:dyDescent="0.2">
      <c r="V1632" s="78"/>
      <c r="W1632" s="78"/>
      <c r="X1632" s="28"/>
    </row>
    <row r="1633" spans="22:24" x14ac:dyDescent="0.2">
      <c r="V1633" s="78"/>
      <c r="W1633" s="78"/>
      <c r="X1633" s="28"/>
    </row>
    <row r="1634" spans="22:24" x14ac:dyDescent="0.2">
      <c r="V1634" s="78"/>
      <c r="W1634" s="78"/>
      <c r="X1634" s="28"/>
    </row>
    <row r="1635" spans="22:24" x14ac:dyDescent="0.2">
      <c r="V1635" s="78"/>
      <c r="W1635" s="78"/>
      <c r="X1635" s="28"/>
    </row>
    <row r="1636" spans="22:24" x14ac:dyDescent="0.2">
      <c r="V1636" s="78"/>
      <c r="W1636" s="78"/>
      <c r="X1636" s="28"/>
    </row>
    <row r="1637" spans="22:24" x14ac:dyDescent="0.2">
      <c r="V1637" s="78"/>
      <c r="W1637" s="78"/>
      <c r="X1637" s="28"/>
    </row>
    <row r="1638" spans="22:24" x14ac:dyDescent="0.2">
      <c r="V1638" s="78"/>
      <c r="W1638" s="78"/>
      <c r="X1638" s="28"/>
    </row>
    <row r="1639" spans="22:24" x14ac:dyDescent="0.2">
      <c r="V1639" s="78"/>
      <c r="W1639" s="78"/>
      <c r="X1639" s="28"/>
    </row>
    <row r="1640" spans="22:24" x14ac:dyDescent="0.2">
      <c r="V1640" s="78"/>
      <c r="W1640" s="78"/>
      <c r="X1640" s="28"/>
    </row>
    <row r="1641" spans="22:24" x14ac:dyDescent="0.2">
      <c r="V1641" s="78"/>
      <c r="W1641" s="78"/>
      <c r="X1641" s="28"/>
    </row>
    <row r="1642" spans="22:24" x14ac:dyDescent="0.2">
      <c r="V1642" s="78"/>
      <c r="W1642" s="78"/>
      <c r="X1642" s="28"/>
    </row>
    <row r="1643" spans="22:24" x14ac:dyDescent="0.2">
      <c r="V1643" s="78"/>
      <c r="W1643" s="78"/>
      <c r="X1643" s="28"/>
    </row>
    <row r="1644" spans="22:24" x14ac:dyDescent="0.2">
      <c r="V1644" s="78"/>
      <c r="W1644" s="78"/>
      <c r="X1644" s="28"/>
    </row>
    <row r="1645" spans="22:24" x14ac:dyDescent="0.2">
      <c r="V1645" s="78"/>
      <c r="W1645" s="78"/>
      <c r="X1645" s="28"/>
    </row>
    <row r="1646" spans="22:24" x14ac:dyDescent="0.2">
      <c r="V1646" s="78"/>
      <c r="W1646" s="78"/>
      <c r="X1646" s="28"/>
    </row>
    <row r="1647" spans="22:24" x14ac:dyDescent="0.2">
      <c r="V1647" s="78"/>
      <c r="W1647" s="78"/>
      <c r="X1647" s="28"/>
    </row>
    <row r="1648" spans="22:24" x14ac:dyDescent="0.2">
      <c r="V1648" s="78"/>
      <c r="W1648" s="78"/>
      <c r="X1648" s="28"/>
    </row>
    <row r="1649" spans="22:24" x14ac:dyDescent="0.2">
      <c r="V1649" s="78"/>
      <c r="W1649" s="78"/>
      <c r="X1649" s="28"/>
    </row>
    <row r="1650" spans="22:24" x14ac:dyDescent="0.2">
      <c r="V1650" s="78"/>
      <c r="W1650" s="78"/>
      <c r="X1650" s="28"/>
    </row>
    <row r="1651" spans="22:24" x14ac:dyDescent="0.2">
      <c r="V1651" s="78"/>
      <c r="W1651" s="78"/>
      <c r="X1651" s="28"/>
    </row>
    <row r="1652" spans="22:24" x14ac:dyDescent="0.2">
      <c r="V1652" s="78"/>
      <c r="W1652" s="78"/>
      <c r="X1652" s="28"/>
    </row>
    <row r="1653" spans="22:24" x14ac:dyDescent="0.2">
      <c r="V1653" s="78"/>
      <c r="W1653" s="78"/>
      <c r="X1653" s="28"/>
    </row>
    <row r="1654" spans="22:24" x14ac:dyDescent="0.2">
      <c r="V1654" s="78"/>
      <c r="W1654" s="78"/>
      <c r="X1654" s="28"/>
    </row>
    <row r="1655" spans="22:24" x14ac:dyDescent="0.2">
      <c r="V1655" s="78"/>
      <c r="W1655" s="78"/>
      <c r="X1655" s="28"/>
    </row>
    <row r="1656" spans="22:24" x14ac:dyDescent="0.2">
      <c r="V1656" s="78"/>
      <c r="W1656" s="78"/>
      <c r="X1656" s="28"/>
    </row>
    <row r="1657" spans="22:24" x14ac:dyDescent="0.2">
      <c r="V1657" s="78"/>
      <c r="W1657" s="78"/>
      <c r="X1657" s="28"/>
    </row>
    <row r="1658" spans="22:24" x14ac:dyDescent="0.2">
      <c r="V1658" s="78"/>
      <c r="W1658" s="78"/>
      <c r="X1658" s="28"/>
    </row>
    <row r="1659" spans="22:24" x14ac:dyDescent="0.2">
      <c r="V1659" s="78"/>
      <c r="W1659" s="78"/>
      <c r="X1659" s="28"/>
    </row>
    <row r="1660" spans="22:24" x14ac:dyDescent="0.2">
      <c r="V1660" s="78"/>
      <c r="W1660" s="78"/>
      <c r="X1660" s="28"/>
    </row>
    <row r="1661" spans="22:24" x14ac:dyDescent="0.2">
      <c r="V1661" s="78"/>
      <c r="W1661" s="78"/>
      <c r="X1661" s="28"/>
    </row>
    <row r="1662" spans="22:24" x14ac:dyDescent="0.2">
      <c r="V1662" s="78"/>
      <c r="W1662" s="78"/>
      <c r="X1662" s="28"/>
    </row>
    <row r="1663" spans="22:24" x14ac:dyDescent="0.2">
      <c r="V1663" s="78"/>
      <c r="W1663" s="78"/>
      <c r="X1663" s="28"/>
    </row>
    <row r="1664" spans="22:24" x14ac:dyDescent="0.2">
      <c r="V1664" s="78"/>
      <c r="W1664" s="78"/>
      <c r="X1664" s="28"/>
    </row>
    <row r="1665" spans="22:24" x14ac:dyDescent="0.2">
      <c r="V1665" s="78"/>
      <c r="W1665" s="78"/>
      <c r="X1665" s="28"/>
    </row>
    <row r="1666" spans="22:24" x14ac:dyDescent="0.2">
      <c r="V1666" s="78"/>
      <c r="W1666" s="78"/>
      <c r="X1666" s="28"/>
    </row>
    <row r="1667" spans="22:24" x14ac:dyDescent="0.2">
      <c r="V1667" s="78"/>
      <c r="W1667" s="78"/>
      <c r="X1667" s="28"/>
    </row>
    <row r="1668" spans="22:24" x14ac:dyDescent="0.2">
      <c r="V1668" s="78"/>
      <c r="W1668" s="78"/>
      <c r="X1668" s="28"/>
    </row>
    <row r="1669" spans="22:24" x14ac:dyDescent="0.2">
      <c r="V1669" s="78"/>
      <c r="W1669" s="78"/>
      <c r="X1669" s="28"/>
    </row>
    <row r="1670" spans="22:24" x14ac:dyDescent="0.2">
      <c r="V1670" s="78"/>
      <c r="W1670" s="78"/>
      <c r="X1670" s="28"/>
    </row>
    <row r="1671" spans="22:24" x14ac:dyDescent="0.2">
      <c r="V1671" s="78"/>
      <c r="W1671" s="78"/>
      <c r="X1671" s="28"/>
    </row>
    <row r="1672" spans="22:24" x14ac:dyDescent="0.2">
      <c r="V1672" s="78"/>
      <c r="W1672" s="78"/>
      <c r="X1672" s="28"/>
    </row>
    <row r="1673" spans="22:24" x14ac:dyDescent="0.2">
      <c r="V1673" s="78"/>
      <c r="W1673" s="78"/>
      <c r="X1673" s="28"/>
    </row>
    <row r="1674" spans="22:24" x14ac:dyDescent="0.2">
      <c r="V1674" s="78"/>
      <c r="W1674" s="78"/>
      <c r="X1674" s="28"/>
    </row>
    <row r="1675" spans="22:24" x14ac:dyDescent="0.2">
      <c r="V1675" s="78"/>
      <c r="W1675" s="78"/>
      <c r="X1675" s="28"/>
    </row>
    <row r="1676" spans="22:24" x14ac:dyDescent="0.2">
      <c r="V1676" s="78"/>
      <c r="W1676" s="78"/>
      <c r="X1676" s="28"/>
    </row>
    <row r="1677" spans="22:24" x14ac:dyDescent="0.2">
      <c r="V1677" s="78"/>
      <c r="W1677" s="78"/>
      <c r="X1677" s="28"/>
    </row>
    <row r="1678" spans="22:24" x14ac:dyDescent="0.2">
      <c r="V1678" s="78"/>
      <c r="W1678" s="78"/>
      <c r="X1678" s="28"/>
    </row>
    <row r="1679" spans="22:24" x14ac:dyDescent="0.2">
      <c r="V1679" s="78"/>
      <c r="W1679" s="78"/>
      <c r="X1679" s="28"/>
    </row>
    <row r="1680" spans="22:24" x14ac:dyDescent="0.2">
      <c r="V1680" s="78"/>
      <c r="W1680" s="78"/>
      <c r="X1680" s="28"/>
    </row>
    <row r="1681" spans="22:24" x14ac:dyDescent="0.2">
      <c r="V1681" s="78"/>
      <c r="W1681" s="78"/>
      <c r="X1681" s="28"/>
    </row>
    <row r="1682" spans="22:24" x14ac:dyDescent="0.2">
      <c r="V1682" s="78"/>
      <c r="W1682" s="78"/>
      <c r="X1682" s="28"/>
    </row>
    <row r="1683" spans="22:24" x14ac:dyDescent="0.2">
      <c r="V1683" s="78"/>
      <c r="W1683" s="78"/>
      <c r="X1683" s="28"/>
    </row>
    <row r="1684" spans="22:24" x14ac:dyDescent="0.2">
      <c r="V1684" s="78"/>
      <c r="W1684" s="78"/>
      <c r="X1684" s="28"/>
    </row>
    <row r="1685" spans="22:24" x14ac:dyDescent="0.2">
      <c r="V1685" s="78"/>
      <c r="W1685" s="78"/>
      <c r="X1685" s="28"/>
    </row>
    <row r="1686" spans="22:24" x14ac:dyDescent="0.2">
      <c r="V1686" s="78"/>
      <c r="W1686" s="78"/>
      <c r="X1686" s="28"/>
    </row>
    <row r="1687" spans="22:24" x14ac:dyDescent="0.2">
      <c r="V1687" s="78"/>
      <c r="W1687" s="78"/>
      <c r="X1687" s="28"/>
    </row>
    <row r="1688" spans="22:24" x14ac:dyDescent="0.2">
      <c r="V1688" s="78"/>
      <c r="W1688" s="78"/>
      <c r="X1688" s="28"/>
    </row>
    <row r="1689" spans="22:24" x14ac:dyDescent="0.2">
      <c r="V1689" s="78"/>
      <c r="W1689" s="78"/>
      <c r="X1689" s="28"/>
    </row>
    <row r="1690" spans="22:24" x14ac:dyDescent="0.2">
      <c r="V1690" s="78"/>
      <c r="W1690" s="78"/>
      <c r="X1690" s="28"/>
    </row>
    <row r="1691" spans="22:24" x14ac:dyDescent="0.2">
      <c r="V1691" s="78"/>
      <c r="W1691" s="78"/>
      <c r="X1691" s="28"/>
    </row>
    <row r="1692" spans="22:24" x14ac:dyDescent="0.2">
      <c r="V1692" s="78"/>
      <c r="W1692" s="78"/>
      <c r="X1692" s="28"/>
    </row>
    <row r="1693" spans="22:24" x14ac:dyDescent="0.2">
      <c r="V1693" s="78"/>
      <c r="W1693" s="78"/>
      <c r="X1693" s="28"/>
    </row>
    <row r="1694" spans="22:24" x14ac:dyDescent="0.2">
      <c r="V1694" s="78"/>
      <c r="W1694" s="78"/>
      <c r="X1694" s="28"/>
    </row>
    <row r="1695" spans="22:24" x14ac:dyDescent="0.2">
      <c r="V1695" s="78"/>
      <c r="W1695" s="78"/>
      <c r="X1695" s="28"/>
    </row>
    <row r="1696" spans="22:24" x14ac:dyDescent="0.2">
      <c r="V1696" s="78"/>
      <c r="W1696" s="78"/>
      <c r="X1696" s="28"/>
    </row>
    <row r="1697" spans="22:24" x14ac:dyDescent="0.2">
      <c r="V1697" s="78"/>
      <c r="W1697" s="78"/>
      <c r="X1697" s="28"/>
    </row>
    <row r="1698" spans="22:24" x14ac:dyDescent="0.2">
      <c r="V1698" s="78"/>
      <c r="W1698" s="78"/>
      <c r="X1698" s="28"/>
    </row>
    <row r="1699" spans="22:24" x14ac:dyDescent="0.2">
      <c r="V1699" s="78"/>
      <c r="W1699" s="78"/>
      <c r="X1699" s="28"/>
    </row>
    <row r="1700" spans="22:24" x14ac:dyDescent="0.2">
      <c r="V1700" s="78"/>
      <c r="W1700" s="78"/>
      <c r="X1700" s="28"/>
    </row>
    <row r="1701" spans="22:24" x14ac:dyDescent="0.2">
      <c r="V1701" s="78"/>
      <c r="W1701" s="78"/>
      <c r="X1701" s="28"/>
    </row>
    <row r="1702" spans="22:24" x14ac:dyDescent="0.2">
      <c r="V1702" s="78"/>
      <c r="W1702" s="78"/>
      <c r="X1702" s="28"/>
    </row>
    <row r="1703" spans="22:24" x14ac:dyDescent="0.2">
      <c r="V1703" s="78"/>
      <c r="W1703" s="78"/>
      <c r="X1703" s="28"/>
    </row>
    <row r="1704" spans="22:24" x14ac:dyDescent="0.2">
      <c r="V1704" s="78"/>
      <c r="W1704" s="78"/>
      <c r="X1704" s="28"/>
    </row>
    <row r="1705" spans="22:24" x14ac:dyDescent="0.2">
      <c r="V1705" s="78"/>
      <c r="W1705" s="78"/>
      <c r="X1705" s="28"/>
    </row>
    <row r="1706" spans="22:24" x14ac:dyDescent="0.2">
      <c r="V1706" s="78"/>
      <c r="W1706" s="78"/>
      <c r="X1706" s="28"/>
    </row>
    <row r="1707" spans="22:24" x14ac:dyDescent="0.2">
      <c r="V1707" s="78"/>
      <c r="W1707" s="78"/>
      <c r="X1707" s="28"/>
    </row>
    <row r="1708" spans="22:24" x14ac:dyDescent="0.2">
      <c r="V1708" s="78"/>
      <c r="W1708" s="78"/>
      <c r="X1708" s="28"/>
    </row>
    <row r="1709" spans="22:24" x14ac:dyDescent="0.2">
      <c r="V1709" s="78"/>
      <c r="W1709" s="78"/>
      <c r="X1709" s="28"/>
    </row>
    <row r="1710" spans="22:24" x14ac:dyDescent="0.2">
      <c r="V1710" s="78"/>
      <c r="W1710" s="78"/>
      <c r="X1710" s="28"/>
    </row>
    <row r="1711" spans="22:24" x14ac:dyDescent="0.2">
      <c r="V1711" s="78"/>
      <c r="W1711" s="78"/>
      <c r="X1711" s="28"/>
    </row>
    <row r="1712" spans="22:24" x14ac:dyDescent="0.2">
      <c r="V1712" s="78"/>
      <c r="W1712" s="78"/>
      <c r="X1712" s="28"/>
    </row>
    <row r="1713" spans="22:24" x14ac:dyDescent="0.2">
      <c r="V1713" s="78"/>
      <c r="W1713" s="78"/>
      <c r="X1713" s="28"/>
    </row>
    <row r="1714" spans="22:24" x14ac:dyDescent="0.2">
      <c r="V1714" s="78"/>
      <c r="W1714" s="78"/>
      <c r="X1714" s="28"/>
    </row>
    <row r="1715" spans="22:24" x14ac:dyDescent="0.2">
      <c r="V1715" s="78"/>
      <c r="W1715" s="78"/>
      <c r="X1715" s="28"/>
    </row>
    <row r="1716" spans="22:24" x14ac:dyDescent="0.2">
      <c r="V1716" s="78"/>
      <c r="W1716" s="78"/>
      <c r="X1716" s="28"/>
    </row>
    <row r="1717" spans="22:24" x14ac:dyDescent="0.2">
      <c r="V1717" s="78"/>
      <c r="W1717" s="78"/>
      <c r="X1717" s="28"/>
    </row>
    <row r="1718" spans="22:24" x14ac:dyDescent="0.2">
      <c r="V1718" s="78"/>
      <c r="W1718" s="78"/>
      <c r="X1718" s="28"/>
    </row>
    <row r="1719" spans="22:24" x14ac:dyDescent="0.2">
      <c r="V1719" s="78"/>
      <c r="W1719" s="78"/>
      <c r="X1719" s="28"/>
    </row>
    <row r="1720" spans="22:24" x14ac:dyDescent="0.2">
      <c r="V1720" s="78"/>
      <c r="W1720" s="78"/>
      <c r="X1720" s="28"/>
    </row>
    <row r="1721" spans="22:24" x14ac:dyDescent="0.2">
      <c r="V1721" s="78"/>
      <c r="W1721" s="78"/>
      <c r="X1721" s="28"/>
    </row>
    <row r="1722" spans="22:24" x14ac:dyDescent="0.2">
      <c r="V1722" s="78"/>
      <c r="W1722" s="78"/>
      <c r="X1722" s="28"/>
    </row>
    <row r="1723" spans="22:24" x14ac:dyDescent="0.2">
      <c r="V1723" s="78"/>
      <c r="W1723" s="78"/>
      <c r="X1723" s="28"/>
    </row>
    <row r="1724" spans="22:24" x14ac:dyDescent="0.2">
      <c r="V1724" s="78"/>
      <c r="W1724" s="78"/>
      <c r="X1724" s="28"/>
    </row>
    <row r="1725" spans="22:24" x14ac:dyDescent="0.2">
      <c r="V1725" s="78"/>
      <c r="W1725" s="78"/>
      <c r="X1725" s="28"/>
    </row>
    <row r="1726" spans="22:24" x14ac:dyDescent="0.2">
      <c r="V1726" s="78"/>
      <c r="W1726" s="78"/>
      <c r="X1726" s="28"/>
    </row>
    <row r="1727" spans="22:24" x14ac:dyDescent="0.2">
      <c r="V1727" s="78"/>
      <c r="W1727" s="78"/>
      <c r="X1727" s="28"/>
    </row>
    <row r="1728" spans="22:24" x14ac:dyDescent="0.2">
      <c r="V1728" s="78"/>
      <c r="W1728" s="78"/>
      <c r="X1728" s="28"/>
    </row>
    <row r="1729" spans="22:24" x14ac:dyDescent="0.2">
      <c r="V1729" s="78"/>
      <c r="W1729" s="78"/>
      <c r="X1729" s="28"/>
    </row>
    <row r="1730" spans="22:24" x14ac:dyDescent="0.2">
      <c r="V1730" s="78"/>
      <c r="W1730" s="78"/>
      <c r="X1730" s="28"/>
    </row>
    <row r="1731" spans="22:24" x14ac:dyDescent="0.2">
      <c r="V1731" s="78"/>
      <c r="W1731" s="78"/>
      <c r="X1731" s="28"/>
    </row>
    <row r="1732" spans="22:24" x14ac:dyDescent="0.2">
      <c r="V1732" s="78"/>
      <c r="W1732" s="78"/>
      <c r="X1732" s="28"/>
    </row>
    <row r="1733" spans="22:24" x14ac:dyDescent="0.2">
      <c r="V1733" s="78"/>
      <c r="W1733" s="78"/>
      <c r="X1733" s="28"/>
    </row>
    <row r="1734" spans="22:24" x14ac:dyDescent="0.2">
      <c r="V1734" s="78"/>
      <c r="W1734" s="78"/>
      <c r="X1734" s="28"/>
    </row>
    <row r="1735" spans="22:24" x14ac:dyDescent="0.2">
      <c r="V1735" s="78"/>
      <c r="W1735" s="78"/>
      <c r="X1735" s="28"/>
    </row>
    <row r="1736" spans="22:24" x14ac:dyDescent="0.2">
      <c r="V1736" s="78"/>
      <c r="W1736" s="78"/>
      <c r="X1736" s="28"/>
    </row>
    <row r="1737" spans="22:24" x14ac:dyDescent="0.2">
      <c r="V1737" s="78"/>
      <c r="W1737" s="78"/>
      <c r="X1737" s="28"/>
    </row>
    <row r="1738" spans="22:24" x14ac:dyDescent="0.2">
      <c r="V1738" s="78"/>
      <c r="W1738" s="78"/>
      <c r="X1738" s="28"/>
    </row>
    <row r="1739" spans="22:24" x14ac:dyDescent="0.2">
      <c r="V1739" s="78"/>
      <c r="W1739" s="78"/>
      <c r="X1739" s="28"/>
    </row>
    <row r="1740" spans="22:24" x14ac:dyDescent="0.2">
      <c r="V1740" s="78"/>
      <c r="W1740" s="78"/>
      <c r="X1740" s="28"/>
    </row>
    <row r="1741" spans="22:24" x14ac:dyDescent="0.2">
      <c r="V1741" s="78"/>
      <c r="W1741" s="78"/>
      <c r="X1741" s="28"/>
    </row>
    <row r="1742" spans="22:24" x14ac:dyDescent="0.2">
      <c r="V1742" s="78"/>
      <c r="W1742" s="78"/>
      <c r="X1742" s="28"/>
    </row>
    <row r="1743" spans="22:24" x14ac:dyDescent="0.2">
      <c r="V1743" s="78"/>
      <c r="W1743" s="78"/>
      <c r="X1743" s="28"/>
    </row>
    <row r="1744" spans="22:24" x14ac:dyDescent="0.2">
      <c r="V1744" s="78"/>
      <c r="W1744" s="78"/>
      <c r="X1744" s="28"/>
    </row>
    <row r="1745" spans="22:24" x14ac:dyDescent="0.2">
      <c r="V1745" s="78"/>
      <c r="W1745" s="78"/>
      <c r="X1745" s="28"/>
    </row>
    <row r="1746" spans="22:24" x14ac:dyDescent="0.2">
      <c r="V1746" s="78"/>
      <c r="W1746" s="78"/>
      <c r="X1746" s="28"/>
    </row>
    <row r="1747" spans="22:24" x14ac:dyDescent="0.2">
      <c r="V1747" s="78"/>
      <c r="W1747" s="78"/>
      <c r="X1747" s="28"/>
    </row>
    <row r="1748" spans="22:24" x14ac:dyDescent="0.2">
      <c r="V1748" s="78"/>
      <c r="W1748" s="78"/>
      <c r="X1748" s="28"/>
    </row>
    <row r="1749" spans="22:24" x14ac:dyDescent="0.2">
      <c r="V1749" s="78"/>
      <c r="W1749" s="78"/>
      <c r="X1749" s="28"/>
    </row>
    <row r="1750" spans="22:24" x14ac:dyDescent="0.2">
      <c r="V1750" s="78"/>
      <c r="W1750" s="78"/>
      <c r="X1750" s="28"/>
    </row>
    <row r="1751" spans="22:24" x14ac:dyDescent="0.2">
      <c r="V1751" s="78"/>
      <c r="W1751" s="78"/>
      <c r="X1751" s="28"/>
    </row>
    <row r="1752" spans="22:24" x14ac:dyDescent="0.2">
      <c r="V1752" s="78"/>
      <c r="W1752" s="78"/>
      <c r="X1752" s="28"/>
    </row>
    <row r="1753" spans="22:24" x14ac:dyDescent="0.2">
      <c r="V1753" s="78"/>
      <c r="W1753" s="78"/>
      <c r="X1753" s="28"/>
    </row>
    <row r="1754" spans="22:24" x14ac:dyDescent="0.2">
      <c r="V1754" s="78"/>
      <c r="W1754" s="78"/>
      <c r="X1754" s="28"/>
    </row>
    <row r="1755" spans="22:24" x14ac:dyDescent="0.2">
      <c r="V1755" s="78"/>
      <c r="W1755" s="78"/>
      <c r="X1755" s="28"/>
    </row>
    <row r="1756" spans="22:24" x14ac:dyDescent="0.2">
      <c r="V1756" s="78"/>
      <c r="W1756" s="78"/>
      <c r="X1756" s="28"/>
    </row>
    <row r="1757" spans="22:24" x14ac:dyDescent="0.2">
      <c r="V1757" s="78"/>
      <c r="W1757" s="78"/>
      <c r="X1757" s="28"/>
    </row>
    <row r="1758" spans="22:24" x14ac:dyDescent="0.2">
      <c r="V1758" s="78"/>
      <c r="W1758" s="78"/>
      <c r="X1758" s="28"/>
    </row>
    <row r="1759" spans="22:24" x14ac:dyDescent="0.2">
      <c r="V1759" s="78"/>
      <c r="W1759" s="78"/>
      <c r="X1759" s="28"/>
    </row>
    <row r="1760" spans="22:24" x14ac:dyDescent="0.2">
      <c r="V1760" s="78"/>
      <c r="W1760" s="78"/>
      <c r="X1760" s="28"/>
    </row>
    <row r="1761" spans="22:24" x14ac:dyDescent="0.2">
      <c r="V1761" s="78"/>
      <c r="W1761" s="78"/>
      <c r="X1761" s="28"/>
    </row>
    <row r="1762" spans="22:24" x14ac:dyDescent="0.2">
      <c r="V1762" s="78"/>
      <c r="W1762" s="78"/>
      <c r="X1762" s="28"/>
    </row>
    <row r="1763" spans="22:24" x14ac:dyDescent="0.2">
      <c r="V1763" s="78"/>
      <c r="W1763" s="78"/>
      <c r="X1763" s="28"/>
    </row>
    <row r="1764" spans="22:24" x14ac:dyDescent="0.2">
      <c r="V1764" s="78"/>
      <c r="W1764" s="78"/>
      <c r="X1764" s="28"/>
    </row>
    <row r="1765" spans="22:24" x14ac:dyDescent="0.2">
      <c r="V1765" s="78"/>
      <c r="W1765" s="78"/>
      <c r="X1765" s="28"/>
    </row>
    <row r="1766" spans="22:24" x14ac:dyDescent="0.2">
      <c r="V1766" s="78"/>
      <c r="W1766" s="78"/>
      <c r="X1766" s="28"/>
    </row>
    <row r="1767" spans="22:24" x14ac:dyDescent="0.2">
      <c r="V1767" s="78"/>
      <c r="W1767" s="78"/>
      <c r="X1767" s="28"/>
    </row>
    <row r="1768" spans="22:24" x14ac:dyDescent="0.2">
      <c r="V1768" s="78"/>
      <c r="W1768" s="78"/>
      <c r="X1768" s="28"/>
    </row>
    <row r="1769" spans="22:24" x14ac:dyDescent="0.2">
      <c r="V1769" s="78"/>
      <c r="W1769" s="78"/>
      <c r="X1769" s="28"/>
    </row>
    <row r="1770" spans="22:24" x14ac:dyDescent="0.2">
      <c r="V1770" s="78"/>
      <c r="W1770" s="78"/>
      <c r="X1770" s="28"/>
    </row>
    <row r="1771" spans="22:24" x14ac:dyDescent="0.2">
      <c r="V1771" s="78"/>
      <c r="W1771" s="78"/>
      <c r="X1771" s="28"/>
    </row>
    <row r="1772" spans="22:24" x14ac:dyDescent="0.2">
      <c r="V1772" s="78"/>
      <c r="W1772" s="78"/>
      <c r="X1772" s="28"/>
    </row>
    <row r="1773" spans="22:24" x14ac:dyDescent="0.2">
      <c r="V1773" s="78"/>
      <c r="W1773" s="78"/>
      <c r="X1773" s="28"/>
    </row>
    <row r="1774" spans="22:24" x14ac:dyDescent="0.2">
      <c r="V1774" s="78"/>
      <c r="W1774" s="78"/>
      <c r="X1774" s="28"/>
    </row>
    <row r="1775" spans="22:24" x14ac:dyDescent="0.2">
      <c r="V1775" s="78"/>
      <c r="W1775" s="78"/>
      <c r="X1775" s="28"/>
    </row>
    <row r="1776" spans="22:24" x14ac:dyDescent="0.2">
      <c r="V1776" s="78"/>
      <c r="W1776" s="78"/>
      <c r="X1776" s="28"/>
    </row>
    <row r="1777" spans="22:24" x14ac:dyDescent="0.2">
      <c r="V1777" s="78"/>
      <c r="W1777" s="78"/>
      <c r="X1777" s="28"/>
    </row>
    <row r="1778" spans="22:24" x14ac:dyDescent="0.2">
      <c r="V1778" s="78"/>
      <c r="W1778" s="78"/>
      <c r="X1778" s="28"/>
    </row>
    <row r="1779" spans="22:24" x14ac:dyDescent="0.2">
      <c r="V1779" s="78"/>
      <c r="W1779" s="78"/>
      <c r="X1779" s="28"/>
    </row>
    <row r="1780" spans="22:24" x14ac:dyDescent="0.2">
      <c r="V1780" s="78"/>
      <c r="W1780" s="78"/>
      <c r="X1780" s="28"/>
    </row>
    <row r="1781" spans="22:24" x14ac:dyDescent="0.2">
      <c r="V1781" s="78"/>
      <c r="W1781" s="78"/>
      <c r="X1781" s="28"/>
    </row>
    <row r="1782" spans="22:24" x14ac:dyDescent="0.2">
      <c r="V1782" s="78"/>
      <c r="W1782" s="78"/>
      <c r="X1782" s="28"/>
    </row>
    <row r="1783" spans="22:24" x14ac:dyDescent="0.2">
      <c r="V1783" s="78"/>
      <c r="W1783" s="78"/>
      <c r="X1783" s="28"/>
    </row>
    <row r="1784" spans="22:24" x14ac:dyDescent="0.2">
      <c r="V1784" s="78"/>
      <c r="W1784" s="78"/>
      <c r="X1784" s="28"/>
    </row>
    <row r="1785" spans="22:24" x14ac:dyDescent="0.2">
      <c r="V1785" s="78"/>
      <c r="W1785" s="78"/>
      <c r="X1785" s="28"/>
    </row>
    <row r="1786" spans="22:24" x14ac:dyDescent="0.2">
      <c r="V1786" s="78"/>
      <c r="W1786" s="78"/>
      <c r="X1786" s="28"/>
    </row>
    <row r="1787" spans="22:24" x14ac:dyDescent="0.2">
      <c r="V1787" s="78"/>
      <c r="W1787" s="78"/>
      <c r="X1787" s="28"/>
    </row>
    <row r="1788" spans="22:24" x14ac:dyDescent="0.2">
      <c r="V1788" s="78"/>
      <c r="W1788" s="78"/>
      <c r="X1788" s="28"/>
    </row>
    <row r="1789" spans="22:24" x14ac:dyDescent="0.2">
      <c r="V1789" s="78"/>
      <c r="W1789" s="78"/>
      <c r="X1789" s="28"/>
    </row>
    <row r="1790" spans="22:24" x14ac:dyDescent="0.2">
      <c r="V1790" s="78"/>
      <c r="W1790" s="78"/>
      <c r="X1790" s="28"/>
    </row>
    <row r="1791" spans="22:24" x14ac:dyDescent="0.2">
      <c r="V1791" s="78"/>
      <c r="W1791" s="78"/>
      <c r="X1791" s="28"/>
    </row>
    <row r="1792" spans="22:24" x14ac:dyDescent="0.2">
      <c r="V1792" s="78"/>
      <c r="W1792" s="78"/>
      <c r="X1792" s="28"/>
    </row>
    <row r="1793" spans="22:24" x14ac:dyDescent="0.2">
      <c r="V1793" s="78"/>
      <c r="W1793" s="78"/>
      <c r="X1793" s="28"/>
    </row>
    <row r="1794" spans="22:24" x14ac:dyDescent="0.2">
      <c r="V1794" s="78"/>
      <c r="W1794" s="78"/>
      <c r="X1794" s="28"/>
    </row>
    <row r="1795" spans="22:24" x14ac:dyDescent="0.2">
      <c r="V1795" s="78"/>
      <c r="W1795" s="78"/>
      <c r="X1795" s="28"/>
    </row>
    <row r="1796" spans="22:24" x14ac:dyDescent="0.2">
      <c r="V1796" s="78"/>
      <c r="W1796" s="78"/>
      <c r="X1796" s="28"/>
    </row>
    <row r="1797" spans="22:24" x14ac:dyDescent="0.2">
      <c r="V1797" s="78"/>
      <c r="W1797" s="78"/>
      <c r="X1797" s="28"/>
    </row>
    <row r="1798" spans="22:24" x14ac:dyDescent="0.2">
      <c r="V1798" s="78"/>
      <c r="W1798" s="78"/>
      <c r="X1798" s="28"/>
    </row>
    <row r="1799" spans="22:24" x14ac:dyDescent="0.2">
      <c r="V1799" s="78"/>
      <c r="W1799" s="78"/>
      <c r="X1799" s="28"/>
    </row>
    <row r="1800" spans="22:24" x14ac:dyDescent="0.2">
      <c r="V1800" s="78"/>
      <c r="W1800" s="78"/>
      <c r="X1800" s="28"/>
    </row>
    <row r="1801" spans="22:24" x14ac:dyDescent="0.2">
      <c r="V1801" s="78"/>
      <c r="W1801" s="78"/>
      <c r="X1801" s="28"/>
    </row>
    <row r="1802" spans="22:24" x14ac:dyDescent="0.2">
      <c r="V1802" s="78"/>
      <c r="W1802" s="78"/>
      <c r="X1802" s="28"/>
    </row>
    <row r="1803" spans="22:24" x14ac:dyDescent="0.2">
      <c r="V1803" s="78"/>
      <c r="W1803" s="78"/>
      <c r="X1803" s="28"/>
    </row>
    <row r="1804" spans="22:24" x14ac:dyDescent="0.2">
      <c r="V1804" s="78"/>
      <c r="W1804" s="78"/>
      <c r="X1804" s="28"/>
    </row>
    <row r="1805" spans="22:24" x14ac:dyDescent="0.2">
      <c r="V1805" s="78"/>
      <c r="W1805" s="78"/>
      <c r="X1805" s="28"/>
    </row>
    <row r="1806" spans="22:24" x14ac:dyDescent="0.2">
      <c r="V1806" s="78"/>
      <c r="W1806" s="78"/>
      <c r="X1806" s="28"/>
    </row>
    <row r="1807" spans="22:24" x14ac:dyDescent="0.2">
      <c r="V1807" s="78"/>
      <c r="W1807" s="78"/>
      <c r="X1807" s="28"/>
    </row>
    <row r="1808" spans="22:24" x14ac:dyDescent="0.2">
      <c r="V1808" s="78"/>
      <c r="W1808" s="78"/>
      <c r="X1808" s="28"/>
    </row>
    <row r="1809" spans="22:24" x14ac:dyDescent="0.2">
      <c r="V1809" s="78"/>
      <c r="W1809" s="78"/>
      <c r="X1809" s="28"/>
    </row>
    <row r="1810" spans="22:24" x14ac:dyDescent="0.2">
      <c r="V1810" s="78"/>
      <c r="W1810" s="78"/>
      <c r="X1810" s="28"/>
    </row>
    <row r="1811" spans="22:24" x14ac:dyDescent="0.2">
      <c r="V1811" s="78"/>
      <c r="W1811" s="78"/>
      <c r="X1811" s="28"/>
    </row>
    <row r="1812" spans="22:24" x14ac:dyDescent="0.2">
      <c r="V1812" s="78"/>
      <c r="W1812" s="78"/>
      <c r="X1812" s="28"/>
    </row>
    <row r="1813" spans="22:24" x14ac:dyDescent="0.2">
      <c r="V1813" s="78"/>
      <c r="W1813" s="78"/>
      <c r="X1813" s="28"/>
    </row>
    <row r="1814" spans="22:24" x14ac:dyDescent="0.2">
      <c r="V1814" s="78"/>
      <c r="W1814" s="78"/>
      <c r="X1814" s="28"/>
    </row>
    <row r="1815" spans="22:24" x14ac:dyDescent="0.2">
      <c r="V1815" s="78"/>
      <c r="W1815" s="78"/>
      <c r="X1815" s="28"/>
    </row>
    <row r="1816" spans="22:24" x14ac:dyDescent="0.2">
      <c r="V1816" s="78"/>
      <c r="W1816" s="78"/>
      <c r="X1816" s="28"/>
    </row>
    <row r="1817" spans="22:24" x14ac:dyDescent="0.2">
      <c r="V1817" s="78"/>
      <c r="W1817" s="78"/>
      <c r="X1817" s="28"/>
    </row>
    <row r="1818" spans="22:24" x14ac:dyDescent="0.2">
      <c r="V1818" s="78"/>
      <c r="W1818" s="78"/>
      <c r="X1818" s="28"/>
    </row>
    <row r="1819" spans="22:24" x14ac:dyDescent="0.2">
      <c r="V1819" s="78"/>
      <c r="W1819" s="78"/>
      <c r="X1819" s="28"/>
    </row>
    <row r="1820" spans="22:24" x14ac:dyDescent="0.2">
      <c r="V1820" s="78"/>
      <c r="W1820" s="78"/>
      <c r="X1820" s="28"/>
    </row>
    <row r="1821" spans="22:24" x14ac:dyDescent="0.2">
      <c r="V1821" s="78"/>
      <c r="W1821" s="78"/>
      <c r="X1821" s="28"/>
    </row>
    <row r="1822" spans="22:24" x14ac:dyDescent="0.2">
      <c r="V1822" s="78"/>
      <c r="W1822" s="78"/>
      <c r="X1822" s="28"/>
    </row>
    <row r="1823" spans="22:24" x14ac:dyDescent="0.2">
      <c r="V1823" s="78"/>
      <c r="W1823" s="78"/>
      <c r="X1823" s="28"/>
    </row>
    <row r="1824" spans="22:24" x14ac:dyDescent="0.2">
      <c r="V1824" s="78"/>
      <c r="W1824" s="78"/>
      <c r="X1824" s="28"/>
    </row>
    <row r="1825" spans="22:24" x14ac:dyDescent="0.2">
      <c r="V1825" s="78"/>
      <c r="W1825" s="78"/>
      <c r="X1825" s="28"/>
    </row>
    <row r="1826" spans="22:24" x14ac:dyDescent="0.2">
      <c r="V1826" s="78"/>
      <c r="W1826" s="78"/>
      <c r="X1826" s="28"/>
    </row>
    <row r="1827" spans="22:24" x14ac:dyDescent="0.2">
      <c r="V1827" s="78"/>
      <c r="W1827" s="78"/>
      <c r="X1827" s="28"/>
    </row>
    <row r="1828" spans="22:24" x14ac:dyDescent="0.2">
      <c r="V1828" s="78"/>
      <c r="W1828" s="78"/>
      <c r="X1828" s="28"/>
    </row>
    <row r="1829" spans="22:24" x14ac:dyDescent="0.2">
      <c r="V1829" s="78"/>
      <c r="W1829" s="78"/>
      <c r="X1829" s="28"/>
    </row>
    <row r="1830" spans="22:24" x14ac:dyDescent="0.2">
      <c r="V1830" s="78"/>
      <c r="W1830" s="78"/>
      <c r="X1830" s="28"/>
    </row>
    <row r="1831" spans="22:24" x14ac:dyDescent="0.2">
      <c r="V1831" s="78"/>
      <c r="W1831" s="78"/>
      <c r="X1831" s="28"/>
    </row>
    <row r="1832" spans="22:24" x14ac:dyDescent="0.2">
      <c r="V1832" s="78"/>
      <c r="W1832" s="78"/>
      <c r="X1832" s="28"/>
    </row>
    <row r="1833" spans="22:24" x14ac:dyDescent="0.2">
      <c r="V1833" s="78"/>
      <c r="W1833" s="78"/>
      <c r="X1833" s="28"/>
    </row>
    <row r="1834" spans="22:24" x14ac:dyDescent="0.2">
      <c r="V1834" s="78"/>
      <c r="W1834" s="78"/>
      <c r="X1834" s="28"/>
    </row>
    <row r="1835" spans="22:24" x14ac:dyDescent="0.2">
      <c r="V1835" s="78"/>
      <c r="W1835" s="78"/>
      <c r="X1835" s="28"/>
    </row>
    <row r="1836" spans="22:24" x14ac:dyDescent="0.2">
      <c r="V1836" s="78"/>
      <c r="W1836" s="78"/>
      <c r="X1836" s="28"/>
    </row>
    <row r="1837" spans="22:24" x14ac:dyDescent="0.2">
      <c r="V1837" s="78"/>
      <c r="W1837" s="78"/>
      <c r="X1837" s="28"/>
    </row>
    <row r="1838" spans="22:24" x14ac:dyDescent="0.2">
      <c r="V1838" s="78"/>
      <c r="W1838" s="78"/>
      <c r="X1838" s="28"/>
    </row>
    <row r="1839" spans="22:24" x14ac:dyDescent="0.2">
      <c r="V1839" s="78"/>
      <c r="W1839" s="78"/>
      <c r="X1839" s="28"/>
    </row>
    <row r="1840" spans="22:24" x14ac:dyDescent="0.2">
      <c r="V1840" s="78"/>
      <c r="W1840" s="78"/>
      <c r="X1840" s="28"/>
    </row>
    <row r="1841" spans="22:24" x14ac:dyDescent="0.2">
      <c r="V1841" s="78"/>
      <c r="W1841" s="78"/>
      <c r="X1841" s="28"/>
    </row>
    <row r="1842" spans="22:24" x14ac:dyDescent="0.2">
      <c r="V1842" s="78"/>
      <c r="W1842" s="78"/>
      <c r="X1842" s="28"/>
    </row>
    <row r="1843" spans="22:24" x14ac:dyDescent="0.2">
      <c r="V1843" s="78"/>
      <c r="W1843" s="78"/>
      <c r="X1843" s="28"/>
    </row>
    <row r="1844" spans="22:24" x14ac:dyDescent="0.2">
      <c r="V1844" s="78"/>
      <c r="W1844" s="78"/>
      <c r="X1844" s="28"/>
    </row>
    <row r="1845" spans="22:24" x14ac:dyDescent="0.2">
      <c r="V1845" s="78"/>
      <c r="W1845" s="78"/>
      <c r="X1845" s="28"/>
    </row>
    <row r="1846" spans="22:24" x14ac:dyDescent="0.2">
      <c r="V1846" s="78"/>
      <c r="W1846" s="78"/>
      <c r="X1846" s="28"/>
    </row>
    <row r="1847" spans="22:24" x14ac:dyDescent="0.2">
      <c r="V1847" s="78"/>
      <c r="W1847" s="78"/>
      <c r="X1847" s="28"/>
    </row>
    <row r="1848" spans="22:24" x14ac:dyDescent="0.2">
      <c r="V1848" s="78"/>
      <c r="W1848" s="78"/>
      <c r="X1848" s="28"/>
    </row>
    <row r="1849" spans="22:24" x14ac:dyDescent="0.2">
      <c r="V1849" s="78"/>
      <c r="W1849" s="78"/>
      <c r="X1849" s="28"/>
    </row>
    <row r="1850" spans="22:24" x14ac:dyDescent="0.2">
      <c r="V1850" s="78"/>
      <c r="W1850" s="78"/>
      <c r="X1850" s="28"/>
    </row>
    <row r="1851" spans="22:24" x14ac:dyDescent="0.2">
      <c r="V1851" s="78"/>
      <c r="W1851" s="78"/>
      <c r="X1851" s="28"/>
    </row>
    <row r="1852" spans="22:24" x14ac:dyDescent="0.2">
      <c r="V1852" s="78"/>
      <c r="W1852" s="78"/>
      <c r="X1852" s="28"/>
    </row>
    <row r="1853" spans="22:24" x14ac:dyDescent="0.2">
      <c r="V1853" s="78"/>
      <c r="W1853" s="78"/>
      <c r="X1853" s="28"/>
    </row>
    <row r="1854" spans="22:24" x14ac:dyDescent="0.2">
      <c r="V1854" s="78"/>
      <c r="W1854" s="78"/>
      <c r="X1854" s="28"/>
    </row>
    <row r="1855" spans="22:24" x14ac:dyDescent="0.2">
      <c r="V1855" s="78"/>
      <c r="W1855" s="78"/>
      <c r="X1855" s="28"/>
    </row>
    <row r="1856" spans="22:24" x14ac:dyDescent="0.2">
      <c r="V1856" s="78"/>
      <c r="W1856" s="78"/>
      <c r="X1856" s="28"/>
    </row>
    <row r="1857" spans="22:24" x14ac:dyDescent="0.2">
      <c r="V1857" s="78"/>
      <c r="W1857" s="78"/>
      <c r="X1857" s="28"/>
    </row>
    <row r="1858" spans="22:24" x14ac:dyDescent="0.2">
      <c r="V1858" s="78"/>
      <c r="W1858" s="78"/>
      <c r="X1858" s="28"/>
    </row>
    <row r="1859" spans="22:24" x14ac:dyDescent="0.2">
      <c r="V1859" s="78"/>
      <c r="W1859" s="78"/>
      <c r="X1859" s="28"/>
    </row>
    <row r="1860" spans="22:24" x14ac:dyDescent="0.2">
      <c r="V1860" s="78"/>
      <c r="W1860" s="78"/>
      <c r="X1860" s="28"/>
    </row>
    <row r="1861" spans="22:24" x14ac:dyDescent="0.2">
      <c r="V1861" s="78"/>
      <c r="W1861" s="78"/>
      <c r="X1861" s="28"/>
    </row>
    <row r="1862" spans="22:24" x14ac:dyDescent="0.2">
      <c r="V1862" s="78"/>
      <c r="W1862" s="78"/>
      <c r="X1862" s="28"/>
    </row>
    <row r="1863" spans="22:24" x14ac:dyDescent="0.2">
      <c r="V1863" s="78"/>
      <c r="W1863" s="78"/>
      <c r="X1863" s="28"/>
    </row>
    <row r="1864" spans="22:24" x14ac:dyDescent="0.2">
      <c r="V1864" s="78"/>
      <c r="W1864" s="78"/>
      <c r="X1864" s="28"/>
    </row>
    <row r="1865" spans="22:24" x14ac:dyDescent="0.2">
      <c r="V1865" s="78"/>
      <c r="W1865" s="78"/>
      <c r="X1865" s="28"/>
    </row>
    <row r="1866" spans="22:24" x14ac:dyDescent="0.2">
      <c r="V1866" s="78"/>
      <c r="W1866" s="78"/>
      <c r="X1866" s="28"/>
    </row>
    <row r="1867" spans="22:24" x14ac:dyDescent="0.2">
      <c r="V1867" s="78"/>
      <c r="W1867" s="78"/>
      <c r="X1867" s="28"/>
    </row>
    <row r="1868" spans="22:24" x14ac:dyDescent="0.2">
      <c r="V1868" s="78"/>
      <c r="W1868" s="78"/>
      <c r="X1868" s="28"/>
    </row>
    <row r="1869" spans="22:24" x14ac:dyDescent="0.2">
      <c r="V1869" s="78"/>
      <c r="W1869" s="78"/>
      <c r="X1869" s="28"/>
    </row>
    <row r="1870" spans="22:24" x14ac:dyDescent="0.2">
      <c r="V1870" s="78"/>
      <c r="W1870" s="78"/>
      <c r="X1870" s="28"/>
    </row>
    <row r="1871" spans="22:24" x14ac:dyDescent="0.2">
      <c r="V1871" s="78"/>
      <c r="W1871" s="78"/>
      <c r="X1871" s="28"/>
    </row>
    <row r="1872" spans="22:24" x14ac:dyDescent="0.2">
      <c r="V1872" s="78"/>
      <c r="W1872" s="78"/>
      <c r="X1872" s="28"/>
    </row>
    <row r="1873" spans="22:24" x14ac:dyDescent="0.2">
      <c r="V1873" s="78"/>
      <c r="W1873" s="78"/>
      <c r="X1873" s="28"/>
    </row>
    <row r="1874" spans="22:24" x14ac:dyDescent="0.2">
      <c r="V1874" s="78"/>
      <c r="W1874" s="78"/>
      <c r="X1874" s="28"/>
    </row>
    <row r="1875" spans="22:24" x14ac:dyDescent="0.2">
      <c r="V1875" s="78"/>
      <c r="W1875" s="78"/>
      <c r="X1875" s="28"/>
    </row>
    <row r="1876" spans="22:24" x14ac:dyDescent="0.2">
      <c r="V1876" s="78"/>
      <c r="W1876" s="78"/>
      <c r="X1876" s="28"/>
    </row>
    <row r="1877" spans="22:24" x14ac:dyDescent="0.2">
      <c r="V1877" s="78"/>
      <c r="W1877" s="78"/>
      <c r="X1877" s="28"/>
    </row>
    <row r="1878" spans="22:24" x14ac:dyDescent="0.2">
      <c r="V1878" s="78"/>
      <c r="W1878" s="78"/>
      <c r="X1878" s="28"/>
    </row>
    <row r="1879" spans="22:24" x14ac:dyDescent="0.2">
      <c r="V1879" s="78"/>
      <c r="W1879" s="78"/>
      <c r="X1879" s="28"/>
    </row>
    <row r="1880" spans="22:24" x14ac:dyDescent="0.2">
      <c r="V1880" s="78"/>
      <c r="W1880" s="78"/>
      <c r="X1880" s="28"/>
    </row>
    <row r="1881" spans="22:24" x14ac:dyDescent="0.2">
      <c r="V1881" s="78"/>
      <c r="W1881" s="78"/>
      <c r="X1881" s="28"/>
    </row>
    <row r="1882" spans="22:24" x14ac:dyDescent="0.2">
      <c r="V1882" s="78"/>
      <c r="W1882" s="78"/>
      <c r="X1882" s="28"/>
    </row>
    <row r="1883" spans="22:24" x14ac:dyDescent="0.2">
      <c r="V1883" s="78"/>
      <c r="W1883" s="78"/>
      <c r="X1883" s="28"/>
    </row>
    <row r="1884" spans="22:24" x14ac:dyDescent="0.2">
      <c r="V1884" s="78"/>
      <c r="W1884" s="78"/>
      <c r="X1884" s="28"/>
    </row>
    <row r="1885" spans="22:24" x14ac:dyDescent="0.2">
      <c r="V1885" s="78"/>
      <c r="W1885" s="78"/>
      <c r="X1885" s="28"/>
    </row>
    <row r="1886" spans="22:24" x14ac:dyDescent="0.2">
      <c r="V1886" s="78"/>
      <c r="W1886" s="78"/>
      <c r="X1886" s="28"/>
    </row>
    <row r="1887" spans="22:24" x14ac:dyDescent="0.2">
      <c r="V1887" s="78"/>
      <c r="W1887" s="78"/>
      <c r="X1887" s="28"/>
    </row>
    <row r="1888" spans="22:24" x14ac:dyDescent="0.2">
      <c r="V1888" s="78"/>
      <c r="W1888" s="78"/>
      <c r="X1888" s="28"/>
    </row>
    <row r="1889" spans="22:24" x14ac:dyDescent="0.2">
      <c r="V1889" s="78"/>
      <c r="W1889" s="78"/>
      <c r="X1889" s="28"/>
    </row>
    <row r="1890" spans="22:24" x14ac:dyDescent="0.2">
      <c r="V1890" s="78"/>
      <c r="W1890" s="78"/>
      <c r="X1890" s="28"/>
    </row>
    <row r="1891" spans="22:24" x14ac:dyDescent="0.2">
      <c r="V1891" s="78"/>
      <c r="W1891" s="78"/>
      <c r="X1891" s="28"/>
    </row>
    <row r="1892" spans="22:24" x14ac:dyDescent="0.2">
      <c r="V1892" s="78"/>
      <c r="W1892" s="78"/>
      <c r="X1892" s="28"/>
    </row>
    <row r="1893" spans="22:24" x14ac:dyDescent="0.2">
      <c r="V1893" s="78"/>
      <c r="W1893" s="78"/>
      <c r="X1893" s="28"/>
    </row>
    <row r="1894" spans="22:24" x14ac:dyDescent="0.2">
      <c r="V1894" s="78"/>
      <c r="W1894" s="78"/>
      <c r="X1894" s="28"/>
    </row>
    <row r="1895" spans="22:24" x14ac:dyDescent="0.2">
      <c r="V1895" s="78"/>
      <c r="W1895" s="78"/>
      <c r="X1895" s="28"/>
    </row>
    <row r="1896" spans="22:24" x14ac:dyDescent="0.2">
      <c r="V1896" s="78"/>
      <c r="W1896" s="78"/>
      <c r="X1896" s="28"/>
    </row>
    <row r="1897" spans="22:24" x14ac:dyDescent="0.2">
      <c r="V1897" s="78"/>
      <c r="W1897" s="78"/>
      <c r="X1897" s="28"/>
    </row>
    <row r="1898" spans="22:24" x14ac:dyDescent="0.2">
      <c r="V1898" s="78"/>
      <c r="W1898" s="78"/>
      <c r="X1898" s="28"/>
    </row>
    <row r="1899" spans="22:24" x14ac:dyDescent="0.2">
      <c r="V1899" s="78"/>
      <c r="W1899" s="78"/>
      <c r="X1899" s="28"/>
    </row>
    <row r="1900" spans="22:24" x14ac:dyDescent="0.2">
      <c r="V1900" s="78"/>
      <c r="W1900" s="78"/>
      <c r="X1900" s="28"/>
    </row>
    <row r="1901" spans="22:24" x14ac:dyDescent="0.2">
      <c r="V1901" s="78"/>
      <c r="W1901" s="78"/>
      <c r="X1901" s="28"/>
    </row>
    <row r="1902" spans="22:24" x14ac:dyDescent="0.2">
      <c r="V1902" s="78"/>
      <c r="W1902" s="78"/>
      <c r="X1902" s="28"/>
    </row>
    <row r="1903" spans="22:24" x14ac:dyDescent="0.2">
      <c r="V1903" s="78"/>
      <c r="W1903" s="78"/>
      <c r="X1903" s="28"/>
    </row>
    <row r="1904" spans="22:24" x14ac:dyDescent="0.2">
      <c r="V1904" s="78"/>
      <c r="W1904" s="78"/>
      <c r="X1904" s="28"/>
    </row>
    <row r="1905" spans="22:24" x14ac:dyDescent="0.2">
      <c r="V1905" s="78"/>
      <c r="W1905" s="78"/>
      <c r="X1905" s="28"/>
    </row>
    <row r="1906" spans="22:24" x14ac:dyDescent="0.2">
      <c r="V1906" s="78"/>
      <c r="W1906" s="78"/>
      <c r="X1906" s="28"/>
    </row>
    <row r="1907" spans="22:24" x14ac:dyDescent="0.2">
      <c r="V1907" s="78"/>
      <c r="W1907" s="78"/>
      <c r="X1907" s="28"/>
    </row>
    <row r="1908" spans="22:24" x14ac:dyDescent="0.2">
      <c r="V1908" s="78"/>
      <c r="W1908" s="78"/>
      <c r="X1908" s="28"/>
    </row>
    <row r="1909" spans="22:24" x14ac:dyDescent="0.2">
      <c r="V1909" s="78"/>
      <c r="W1909" s="78"/>
      <c r="X1909" s="28"/>
    </row>
    <row r="1910" spans="22:24" x14ac:dyDescent="0.2">
      <c r="V1910" s="78"/>
      <c r="W1910" s="78"/>
      <c r="X1910" s="28"/>
    </row>
    <row r="1911" spans="22:24" x14ac:dyDescent="0.2">
      <c r="V1911" s="78"/>
      <c r="W1911" s="78"/>
      <c r="X1911" s="28"/>
    </row>
    <row r="1912" spans="22:24" x14ac:dyDescent="0.2">
      <c r="V1912" s="78"/>
      <c r="W1912" s="78"/>
      <c r="X1912" s="28"/>
    </row>
    <row r="1913" spans="22:24" x14ac:dyDescent="0.2">
      <c r="V1913" s="78"/>
      <c r="W1913" s="78"/>
      <c r="X1913" s="28"/>
    </row>
    <row r="1914" spans="22:24" x14ac:dyDescent="0.2">
      <c r="V1914" s="78"/>
      <c r="W1914" s="78"/>
      <c r="X1914" s="28"/>
    </row>
    <row r="1915" spans="22:24" x14ac:dyDescent="0.2">
      <c r="V1915" s="78"/>
      <c r="W1915" s="78"/>
      <c r="X1915" s="28"/>
    </row>
    <row r="1916" spans="22:24" x14ac:dyDescent="0.2">
      <c r="V1916" s="78"/>
      <c r="W1916" s="78"/>
      <c r="X1916" s="28"/>
    </row>
    <row r="1917" spans="22:24" x14ac:dyDescent="0.2">
      <c r="V1917" s="78"/>
      <c r="W1917" s="78"/>
      <c r="X1917" s="28"/>
    </row>
    <row r="1918" spans="22:24" x14ac:dyDescent="0.2">
      <c r="V1918" s="78"/>
      <c r="W1918" s="78"/>
      <c r="X1918" s="28"/>
    </row>
    <row r="1919" spans="22:24" x14ac:dyDescent="0.2">
      <c r="V1919" s="78"/>
      <c r="W1919" s="78"/>
      <c r="X1919" s="28"/>
    </row>
    <row r="1920" spans="22:24" x14ac:dyDescent="0.2">
      <c r="V1920" s="78"/>
      <c r="W1920" s="78"/>
      <c r="X1920" s="28"/>
    </row>
    <row r="1921" spans="22:24" x14ac:dyDescent="0.2">
      <c r="V1921" s="78"/>
      <c r="W1921" s="78"/>
      <c r="X1921" s="28"/>
    </row>
    <row r="1922" spans="22:24" x14ac:dyDescent="0.2">
      <c r="V1922" s="78"/>
      <c r="W1922" s="78"/>
      <c r="X1922" s="28"/>
    </row>
    <row r="1923" spans="22:24" x14ac:dyDescent="0.2">
      <c r="V1923" s="78"/>
      <c r="W1923" s="78"/>
      <c r="X1923" s="28"/>
    </row>
    <row r="1924" spans="22:24" x14ac:dyDescent="0.2">
      <c r="V1924" s="78"/>
      <c r="W1924" s="78"/>
      <c r="X1924" s="28"/>
    </row>
    <row r="1925" spans="22:24" x14ac:dyDescent="0.2">
      <c r="V1925" s="78"/>
      <c r="W1925" s="78"/>
      <c r="X1925" s="28"/>
    </row>
    <row r="1926" spans="22:24" x14ac:dyDescent="0.2">
      <c r="V1926" s="78"/>
      <c r="W1926" s="78"/>
      <c r="X1926" s="28"/>
    </row>
    <row r="1927" spans="22:24" x14ac:dyDescent="0.2">
      <c r="V1927" s="78"/>
      <c r="W1927" s="78"/>
      <c r="X1927" s="28"/>
    </row>
    <row r="1928" spans="22:24" x14ac:dyDescent="0.2">
      <c r="V1928" s="78"/>
      <c r="W1928" s="78"/>
      <c r="X1928" s="28"/>
    </row>
    <row r="1929" spans="22:24" x14ac:dyDescent="0.2">
      <c r="V1929" s="78"/>
      <c r="W1929" s="78"/>
      <c r="X1929" s="28"/>
    </row>
    <row r="1930" spans="22:24" x14ac:dyDescent="0.2">
      <c r="V1930" s="78"/>
      <c r="W1930" s="78"/>
      <c r="X1930" s="28"/>
    </row>
    <row r="1931" spans="22:24" x14ac:dyDescent="0.2">
      <c r="V1931" s="78"/>
      <c r="W1931" s="78"/>
      <c r="X1931" s="28"/>
    </row>
    <row r="1932" spans="22:24" x14ac:dyDescent="0.2">
      <c r="V1932" s="78"/>
      <c r="W1932" s="78"/>
      <c r="X1932" s="28"/>
    </row>
    <row r="1933" spans="22:24" x14ac:dyDescent="0.2">
      <c r="V1933" s="78"/>
      <c r="W1933" s="78"/>
      <c r="X1933" s="28"/>
    </row>
    <row r="1934" spans="22:24" x14ac:dyDescent="0.2">
      <c r="V1934" s="78"/>
      <c r="W1934" s="78"/>
      <c r="X1934" s="28"/>
    </row>
    <row r="1935" spans="22:24" x14ac:dyDescent="0.2">
      <c r="V1935" s="78"/>
      <c r="W1935" s="78"/>
      <c r="X1935" s="28"/>
    </row>
    <row r="1936" spans="22:24" x14ac:dyDescent="0.2">
      <c r="V1936" s="78"/>
      <c r="W1936" s="78"/>
      <c r="X1936" s="28"/>
    </row>
    <row r="1937" spans="22:24" x14ac:dyDescent="0.2">
      <c r="V1937" s="78"/>
      <c r="W1937" s="78"/>
      <c r="X1937" s="28"/>
    </row>
    <row r="1938" spans="22:24" x14ac:dyDescent="0.2">
      <c r="V1938" s="78"/>
      <c r="W1938" s="78"/>
      <c r="X1938" s="28"/>
    </row>
    <row r="1939" spans="22:24" x14ac:dyDescent="0.2">
      <c r="V1939" s="78"/>
      <c r="W1939" s="78"/>
      <c r="X1939" s="28"/>
    </row>
    <row r="1940" spans="22:24" x14ac:dyDescent="0.2">
      <c r="V1940" s="78"/>
      <c r="W1940" s="78"/>
      <c r="X1940" s="28"/>
    </row>
    <row r="1941" spans="22:24" x14ac:dyDescent="0.2">
      <c r="V1941" s="78"/>
      <c r="W1941" s="78"/>
      <c r="X1941" s="28"/>
    </row>
    <row r="1942" spans="22:24" x14ac:dyDescent="0.2">
      <c r="V1942" s="78"/>
      <c r="W1942" s="78"/>
      <c r="X1942" s="28"/>
    </row>
    <row r="1943" spans="22:24" x14ac:dyDescent="0.2">
      <c r="V1943" s="78"/>
      <c r="W1943" s="78"/>
      <c r="X1943" s="28"/>
    </row>
    <row r="1944" spans="22:24" x14ac:dyDescent="0.2">
      <c r="V1944" s="78"/>
      <c r="W1944" s="78"/>
      <c r="X1944" s="28"/>
    </row>
    <row r="1945" spans="22:24" x14ac:dyDescent="0.2">
      <c r="V1945" s="78"/>
      <c r="W1945" s="78"/>
      <c r="X1945" s="28"/>
    </row>
    <row r="1946" spans="22:24" x14ac:dyDescent="0.2">
      <c r="V1946" s="78"/>
      <c r="W1946" s="78"/>
      <c r="X1946" s="28"/>
    </row>
    <row r="1947" spans="22:24" x14ac:dyDescent="0.2">
      <c r="V1947" s="78"/>
      <c r="W1947" s="78"/>
      <c r="X1947" s="28"/>
    </row>
    <row r="1948" spans="22:24" x14ac:dyDescent="0.2">
      <c r="V1948" s="78"/>
      <c r="W1948" s="78"/>
      <c r="X1948" s="28"/>
    </row>
    <row r="1949" spans="22:24" x14ac:dyDescent="0.2">
      <c r="V1949" s="78"/>
      <c r="W1949" s="78"/>
      <c r="X1949" s="28"/>
    </row>
    <row r="1950" spans="22:24" x14ac:dyDescent="0.2">
      <c r="V1950" s="78"/>
      <c r="W1950" s="78"/>
      <c r="X1950" s="28"/>
    </row>
    <row r="1951" spans="22:24" x14ac:dyDescent="0.2">
      <c r="V1951" s="78"/>
      <c r="W1951" s="78"/>
      <c r="X1951" s="28"/>
    </row>
    <row r="1952" spans="22:24" x14ac:dyDescent="0.2">
      <c r="V1952" s="78"/>
      <c r="W1952" s="78"/>
      <c r="X1952" s="28"/>
    </row>
    <row r="1953" spans="22:24" x14ac:dyDescent="0.2">
      <c r="V1953" s="78"/>
      <c r="W1953" s="78"/>
      <c r="X1953" s="28"/>
    </row>
    <row r="1954" spans="22:24" x14ac:dyDescent="0.2">
      <c r="V1954" s="78"/>
      <c r="W1954" s="78"/>
      <c r="X1954" s="28"/>
    </row>
    <row r="1955" spans="22:24" x14ac:dyDescent="0.2">
      <c r="V1955" s="78"/>
      <c r="W1955" s="78"/>
      <c r="X1955" s="28"/>
    </row>
    <row r="1956" spans="22:24" x14ac:dyDescent="0.2">
      <c r="V1956" s="78"/>
      <c r="W1956" s="78"/>
      <c r="X1956" s="28"/>
    </row>
    <row r="1957" spans="22:24" x14ac:dyDescent="0.2">
      <c r="V1957" s="78"/>
      <c r="W1957" s="78"/>
      <c r="X1957" s="28"/>
    </row>
    <row r="1958" spans="22:24" x14ac:dyDescent="0.2">
      <c r="V1958" s="78"/>
      <c r="W1958" s="78"/>
      <c r="X1958" s="28"/>
    </row>
    <row r="1959" spans="22:24" x14ac:dyDescent="0.2">
      <c r="V1959" s="78"/>
      <c r="W1959" s="78"/>
      <c r="X1959" s="28"/>
    </row>
    <row r="1960" spans="22:24" x14ac:dyDescent="0.2">
      <c r="V1960" s="78"/>
      <c r="W1960" s="78"/>
      <c r="X1960" s="28"/>
    </row>
    <row r="1961" spans="22:24" x14ac:dyDescent="0.2">
      <c r="V1961" s="78"/>
      <c r="W1961" s="78"/>
      <c r="X1961" s="28"/>
    </row>
    <row r="1962" spans="22:24" x14ac:dyDescent="0.2">
      <c r="V1962" s="78"/>
      <c r="W1962" s="78"/>
      <c r="X1962" s="28"/>
    </row>
    <row r="1963" spans="22:24" x14ac:dyDescent="0.2">
      <c r="V1963" s="78"/>
      <c r="W1963" s="78"/>
      <c r="X1963" s="28"/>
    </row>
    <row r="1964" spans="22:24" x14ac:dyDescent="0.2">
      <c r="V1964" s="78"/>
      <c r="W1964" s="78"/>
      <c r="X1964" s="28"/>
    </row>
    <row r="1965" spans="22:24" x14ac:dyDescent="0.2">
      <c r="V1965" s="78"/>
      <c r="W1965" s="78"/>
      <c r="X1965" s="28"/>
    </row>
    <row r="1966" spans="22:24" x14ac:dyDescent="0.2">
      <c r="V1966" s="78"/>
      <c r="W1966" s="78"/>
      <c r="X1966" s="28"/>
    </row>
    <row r="1967" spans="22:24" x14ac:dyDescent="0.2">
      <c r="V1967" s="78"/>
      <c r="W1967" s="78"/>
      <c r="X1967" s="28"/>
    </row>
    <row r="1968" spans="22:24" x14ac:dyDescent="0.2">
      <c r="V1968" s="78"/>
      <c r="W1968" s="78"/>
      <c r="X1968" s="28"/>
    </row>
    <row r="1969" spans="22:24" x14ac:dyDescent="0.2">
      <c r="V1969" s="78"/>
      <c r="W1969" s="78"/>
      <c r="X1969" s="28"/>
    </row>
    <row r="1970" spans="22:24" x14ac:dyDescent="0.2">
      <c r="V1970" s="78"/>
      <c r="W1970" s="78"/>
      <c r="X1970" s="28"/>
    </row>
    <row r="1971" spans="22:24" x14ac:dyDescent="0.2">
      <c r="V1971" s="78"/>
      <c r="W1971" s="78"/>
      <c r="X1971" s="28"/>
    </row>
    <row r="1972" spans="22:24" x14ac:dyDescent="0.2">
      <c r="V1972" s="78"/>
      <c r="W1972" s="78"/>
      <c r="X1972" s="28"/>
    </row>
    <row r="1973" spans="22:24" x14ac:dyDescent="0.2">
      <c r="V1973" s="78"/>
      <c r="W1973" s="78"/>
      <c r="X1973" s="28"/>
    </row>
    <row r="1974" spans="22:24" x14ac:dyDescent="0.2">
      <c r="V1974" s="78"/>
      <c r="W1974" s="78"/>
      <c r="X1974" s="28"/>
    </row>
    <row r="1975" spans="22:24" x14ac:dyDescent="0.2">
      <c r="V1975" s="78"/>
      <c r="W1975" s="78"/>
      <c r="X1975" s="28"/>
    </row>
    <row r="1976" spans="22:24" x14ac:dyDescent="0.2">
      <c r="V1976" s="78"/>
      <c r="W1976" s="78"/>
      <c r="X1976" s="28"/>
    </row>
    <row r="1977" spans="22:24" x14ac:dyDescent="0.2">
      <c r="V1977" s="78"/>
      <c r="W1977" s="78"/>
      <c r="X1977" s="28"/>
    </row>
    <row r="1978" spans="22:24" x14ac:dyDescent="0.2">
      <c r="V1978" s="78"/>
      <c r="W1978" s="78"/>
      <c r="X1978" s="28"/>
    </row>
    <row r="1979" spans="22:24" x14ac:dyDescent="0.2">
      <c r="V1979" s="78"/>
      <c r="W1979" s="78"/>
      <c r="X1979" s="28"/>
    </row>
    <row r="1980" spans="22:24" x14ac:dyDescent="0.2">
      <c r="V1980" s="78"/>
      <c r="W1980" s="78"/>
      <c r="X1980" s="28"/>
    </row>
    <row r="1981" spans="22:24" x14ac:dyDescent="0.2">
      <c r="V1981" s="78"/>
      <c r="W1981" s="78"/>
      <c r="X1981" s="28"/>
    </row>
    <row r="1982" spans="22:24" x14ac:dyDescent="0.2">
      <c r="V1982" s="78"/>
      <c r="W1982" s="78"/>
      <c r="X1982" s="28"/>
    </row>
    <row r="1983" spans="22:24" x14ac:dyDescent="0.2">
      <c r="V1983" s="78"/>
      <c r="W1983" s="78"/>
      <c r="X1983" s="28"/>
    </row>
    <row r="1984" spans="22:24" x14ac:dyDescent="0.2">
      <c r="V1984" s="78"/>
      <c r="W1984" s="78"/>
      <c r="X1984" s="28"/>
    </row>
    <row r="1985" spans="22:24" x14ac:dyDescent="0.2">
      <c r="V1985" s="78"/>
      <c r="W1985" s="78"/>
      <c r="X1985" s="28"/>
    </row>
    <row r="1986" spans="22:24" x14ac:dyDescent="0.2">
      <c r="V1986" s="78"/>
      <c r="W1986" s="78"/>
      <c r="X1986" s="28"/>
    </row>
    <row r="1987" spans="22:24" x14ac:dyDescent="0.2">
      <c r="V1987" s="78"/>
      <c r="W1987" s="78"/>
      <c r="X1987" s="28"/>
    </row>
    <row r="1988" spans="22:24" x14ac:dyDescent="0.2">
      <c r="V1988" s="78"/>
      <c r="W1988" s="78"/>
      <c r="X1988" s="28"/>
    </row>
    <row r="1989" spans="22:24" x14ac:dyDescent="0.2">
      <c r="V1989" s="78"/>
      <c r="W1989" s="78"/>
      <c r="X1989" s="28"/>
    </row>
    <row r="1990" spans="22:24" x14ac:dyDescent="0.2">
      <c r="V1990" s="78"/>
      <c r="W1990" s="78"/>
      <c r="X1990" s="28"/>
    </row>
    <row r="1991" spans="22:24" x14ac:dyDescent="0.2">
      <c r="V1991" s="78"/>
      <c r="W1991" s="78"/>
      <c r="X1991" s="28"/>
    </row>
    <row r="1992" spans="22:24" x14ac:dyDescent="0.2">
      <c r="V1992" s="78"/>
      <c r="W1992" s="78"/>
      <c r="X1992" s="28"/>
    </row>
    <row r="1993" spans="22:24" x14ac:dyDescent="0.2">
      <c r="V1993" s="78"/>
      <c r="W1993" s="78"/>
      <c r="X1993" s="28"/>
    </row>
    <row r="1994" spans="22:24" x14ac:dyDescent="0.2">
      <c r="V1994" s="78"/>
      <c r="W1994" s="78"/>
      <c r="X1994" s="28"/>
    </row>
    <row r="1995" spans="22:24" x14ac:dyDescent="0.2">
      <c r="V1995" s="78"/>
      <c r="W1995" s="78"/>
      <c r="X1995" s="28"/>
    </row>
    <row r="1996" spans="22:24" x14ac:dyDescent="0.2">
      <c r="V1996" s="78"/>
      <c r="W1996" s="78"/>
      <c r="X1996" s="28"/>
    </row>
    <row r="1997" spans="22:24" x14ac:dyDescent="0.2">
      <c r="V1997" s="78"/>
      <c r="W1997" s="78"/>
      <c r="X1997" s="28"/>
    </row>
    <row r="1998" spans="22:24" x14ac:dyDescent="0.2">
      <c r="V1998" s="78"/>
      <c r="W1998" s="78"/>
      <c r="X1998" s="28"/>
    </row>
    <row r="1999" spans="22:24" x14ac:dyDescent="0.2">
      <c r="V1999" s="78"/>
      <c r="W1999" s="78"/>
      <c r="X1999" s="28"/>
    </row>
    <row r="2000" spans="22:24" x14ac:dyDescent="0.2">
      <c r="V2000" s="78"/>
      <c r="W2000" s="78"/>
      <c r="X2000" s="28"/>
    </row>
    <row r="2001" spans="22:24" x14ac:dyDescent="0.2">
      <c r="V2001" s="78"/>
      <c r="W2001" s="78"/>
      <c r="X2001" s="28"/>
    </row>
    <row r="2002" spans="22:24" x14ac:dyDescent="0.2">
      <c r="V2002" s="78"/>
      <c r="W2002" s="78"/>
      <c r="X2002" s="28"/>
    </row>
    <row r="2003" spans="22:24" x14ac:dyDescent="0.2">
      <c r="V2003" s="78"/>
      <c r="W2003" s="78"/>
      <c r="X2003" s="28"/>
    </row>
    <row r="2004" spans="22:24" x14ac:dyDescent="0.2">
      <c r="V2004" s="78"/>
      <c r="W2004" s="78"/>
      <c r="X2004" s="28"/>
    </row>
    <row r="2005" spans="22:24" x14ac:dyDescent="0.2">
      <c r="V2005" s="78"/>
      <c r="W2005" s="78"/>
      <c r="X2005" s="28"/>
    </row>
    <row r="2006" spans="22:24" x14ac:dyDescent="0.2">
      <c r="V2006" s="78"/>
      <c r="W2006" s="78"/>
      <c r="X2006" s="28"/>
    </row>
    <row r="2007" spans="22:24" x14ac:dyDescent="0.2">
      <c r="V2007" s="78"/>
      <c r="W2007" s="78"/>
      <c r="X2007" s="28"/>
    </row>
    <row r="2008" spans="22:24" x14ac:dyDescent="0.2">
      <c r="V2008" s="78"/>
      <c r="W2008" s="78"/>
      <c r="X2008" s="28"/>
    </row>
    <row r="2009" spans="22:24" x14ac:dyDescent="0.2">
      <c r="V2009" s="78"/>
      <c r="W2009" s="78"/>
      <c r="X2009" s="28"/>
    </row>
    <row r="2010" spans="22:24" x14ac:dyDescent="0.2">
      <c r="V2010" s="78"/>
      <c r="W2010" s="78"/>
      <c r="X2010" s="28"/>
    </row>
    <row r="2011" spans="22:24" x14ac:dyDescent="0.2">
      <c r="V2011" s="78"/>
      <c r="W2011" s="78"/>
      <c r="X2011" s="28"/>
    </row>
    <row r="2012" spans="22:24" x14ac:dyDescent="0.2">
      <c r="V2012" s="78"/>
      <c r="W2012" s="78"/>
      <c r="X2012" s="28"/>
    </row>
    <row r="2013" spans="22:24" x14ac:dyDescent="0.2">
      <c r="V2013" s="78"/>
      <c r="W2013" s="78"/>
      <c r="X2013" s="28"/>
    </row>
    <row r="2014" spans="22:24" x14ac:dyDescent="0.2">
      <c r="V2014" s="78"/>
      <c r="W2014" s="78"/>
      <c r="X2014" s="28"/>
    </row>
    <row r="2015" spans="22:24" x14ac:dyDescent="0.2">
      <c r="V2015" s="78"/>
      <c r="W2015" s="78"/>
      <c r="X2015" s="28"/>
    </row>
    <row r="2016" spans="22:24" x14ac:dyDescent="0.2">
      <c r="V2016" s="78"/>
      <c r="W2016" s="78"/>
      <c r="X2016" s="28"/>
    </row>
    <row r="2017" spans="22:24" x14ac:dyDescent="0.2">
      <c r="V2017" s="78"/>
      <c r="W2017" s="78"/>
      <c r="X2017" s="28"/>
    </row>
    <row r="2018" spans="22:24" x14ac:dyDescent="0.2">
      <c r="V2018" s="78"/>
      <c r="W2018" s="78"/>
      <c r="X2018" s="28"/>
    </row>
    <row r="2019" spans="22:24" x14ac:dyDescent="0.2">
      <c r="V2019" s="78"/>
      <c r="W2019" s="78"/>
      <c r="X2019" s="28"/>
    </row>
    <row r="2020" spans="22:24" x14ac:dyDescent="0.2">
      <c r="V2020" s="78"/>
      <c r="W2020" s="78"/>
      <c r="X2020" s="28"/>
    </row>
    <row r="2021" spans="22:24" x14ac:dyDescent="0.2">
      <c r="V2021" s="78"/>
      <c r="W2021" s="78"/>
      <c r="X2021" s="28"/>
    </row>
    <row r="2022" spans="22:24" x14ac:dyDescent="0.2">
      <c r="V2022" s="78"/>
      <c r="W2022" s="78"/>
      <c r="X2022" s="28"/>
    </row>
    <row r="2023" spans="22:24" x14ac:dyDescent="0.2">
      <c r="V2023" s="78"/>
      <c r="W2023" s="78"/>
      <c r="X2023" s="28"/>
    </row>
    <row r="2024" spans="22:24" x14ac:dyDescent="0.2">
      <c r="V2024" s="78"/>
      <c r="W2024" s="78"/>
      <c r="X2024" s="28"/>
    </row>
    <row r="2025" spans="22:24" x14ac:dyDescent="0.2">
      <c r="V2025" s="78"/>
      <c r="W2025" s="78"/>
      <c r="X2025" s="28"/>
    </row>
    <row r="2026" spans="22:24" x14ac:dyDescent="0.2">
      <c r="V2026" s="78"/>
      <c r="W2026" s="78"/>
      <c r="X2026" s="28"/>
    </row>
    <row r="2027" spans="22:24" x14ac:dyDescent="0.2">
      <c r="V2027" s="78"/>
      <c r="W2027" s="78"/>
      <c r="X2027" s="28"/>
    </row>
    <row r="2028" spans="22:24" x14ac:dyDescent="0.2">
      <c r="V2028" s="78"/>
      <c r="W2028" s="78"/>
      <c r="X2028" s="28"/>
    </row>
    <row r="2029" spans="22:24" x14ac:dyDescent="0.2">
      <c r="V2029" s="78"/>
      <c r="W2029" s="78"/>
      <c r="X2029" s="28"/>
    </row>
    <row r="2030" spans="22:24" x14ac:dyDescent="0.2">
      <c r="V2030" s="78"/>
      <c r="W2030" s="78"/>
      <c r="X2030" s="28"/>
    </row>
    <row r="2031" spans="22:24" x14ac:dyDescent="0.2">
      <c r="V2031" s="78"/>
      <c r="W2031" s="78"/>
      <c r="X2031" s="28"/>
    </row>
    <row r="2032" spans="22:24" x14ac:dyDescent="0.2">
      <c r="V2032" s="78"/>
      <c r="W2032" s="78"/>
      <c r="X2032" s="28"/>
    </row>
    <row r="2033" spans="22:24" x14ac:dyDescent="0.2">
      <c r="V2033" s="78"/>
      <c r="W2033" s="78"/>
      <c r="X2033" s="28"/>
    </row>
    <row r="2034" spans="22:24" x14ac:dyDescent="0.2">
      <c r="V2034" s="78"/>
      <c r="W2034" s="78"/>
      <c r="X2034" s="28"/>
    </row>
    <row r="2035" spans="22:24" x14ac:dyDescent="0.2">
      <c r="V2035" s="78"/>
      <c r="W2035" s="78"/>
      <c r="X2035" s="28"/>
    </row>
    <row r="2036" spans="22:24" x14ac:dyDescent="0.2">
      <c r="V2036" s="78"/>
      <c r="W2036" s="78"/>
      <c r="X2036" s="28"/>
    </row>
    <row r="2037" spans="22:24" x14ac:dyDescent="0.2">
      <c r="V2037" s="78"/>
      <c r="W2037" s="78"/>
      <c r="X2037" s="28"/>
    </row>
    <row r="2038" spans="22:24" x14ac:dyDescent="0.2">
      <c r="V2038" s="78"/>
      <c r="W2038" s="78"/>
      <c r="X2038" s="28"/>
    </row>
    <row r="2039" spans="22:24" x14ac:dyDescent="0.2">
      <c r="V2039" s="78"/>
      <c r="W2039" s="78"/>
      <c r="X2039" s="28"/>
    </row>
    <row r="2040" spans="22:24" x14ac:dyDescent="0.2">
      <c r="V2040" s="78"/>
      <c r="W2040" s="78"/>
      <c r="X2040" s="28"/>
    </row>
    <row r="2041" spans="22:24" x14ac:dyDescent="0.2">
      <c r="V2041" s="78"/>
      <c r="W2041" s="78"/>
      <c r="X2041" s="28"/>
    </row>
    <row r="2042" spans="22:24" x14ac:dyDescent="0.2">
      <c r="V2042" s="78"/>
      <c r="W2042" s="78"/>
      <c r="X2042" s="28"/>
    </row>
    <row r="2043" spans="22:24" x14ac:dyDescent="0.2">
      <c r="V2043" s="78"/>
      <c r="W2043" s="78"/>
      <c r="X2043" s="28"/>
    </row>
    <row r="2044" spans="22:24" x14ac:dyDescent="0.2">
      <c r="V2044" s="78"/>
      <c r="W2044" s="78"/>
      <c r="X2044" s="28"/>
    </row>
    <row r="2045" spans="22:24" x14ac:dyDescent="0.2">
      <c r="V2045" s="78"/>
      <c r="W2045" s="78"/>
      <c r="X2045" s="28"/>
    </row>
    <row r="2046" spans="22:24" x14ac:dyDescent="0.2">
      <c r="V2046" s="78"/>
      <c r="W2046" s="78"/>
      <c r="X2046" s="28"/>
    </row>
    <row r="2047" spans="22:24" x14ac:dyDescent="0.2">
      <c r="V2047" s="78"/>
      <c r="W2047" s="78"/>
      <c r="X2047" s="28"/>
    </row>
    <row r="2048" spans="22:24" x14ac:dyDescent="0.2">
      <c r="V2048" s="78"/>
      <c r="W2048" s="78"/>
      <c r="X2048" s="28"/>
    </row>
    <row r="2049" spans="22:24" x14ac:dyDescent="0.2">
      <c r="V2049" s="78"/>
      <c r="W2049" s="78"/>
      <c r="X2049" s="28"/>
    </row>
    <row r="2050" spans="22:24" x14ac:dyDescent="0.2">
      <c r="V2050" s="78"/>
      <c r="W2050" s="78"/>
      <c r="X2050" s="28"/>
    </row>
    <row r="2051" spans="22:24" x14ac:dyDescent="0.2">
      <c r="V2051" s="78"/>
      <c r="W2051" s="78"/>
      <c r="X2051" s="28"/>
    </row>
    <row r="2052" spans="22:24" x14ac:dyDescent="0.2">
      <c r="V2052" s="78"/>
      <c r="W2052" s="78"/>
      <c r="X2052" s="28"/>
    </row>
    <row r="2053" spans="22:24" x14ac:dyDescent="0.2">
      <c r="V2053" s="78"/>
      <c r="W2053" s="78"/>
      <c r="X2053" s="28"/>
    </row>
    <row r="2054" spans="22:24" x14ac:dyDescent="0.2">
      <c r="V2054" s="78"/>
      <c r="W2054" s="78"/>
      <c r="X2054" s="28"/>
    </row>
    <row r="2055" spans="22:24" x14ac:dyDescent="0.2">
      <c r="V2055" s="78"/>
      <c r="W2055" s="78"/>
      <c r="X2055" s="28"/>
    </row>
    <row r="2056" spans="22:24" x14ac:dyDescent="0.2">
      <c r="V2056" s="78"/>
      <c r="W2056" s="78"/>
      <c r="X2056" s="28"/>
    </row>
    <row r="2057" spans="22:24" x14ac:dyDescent="0.2">
      <c r="V2057" s="78"/>
      <c r="W2057" s="78"/>
      <c r="X2057" s="28"/>
    </row>
    <row r="2058" spans="22:24" x14ac:dyDescent="0.2">
      <c r="V2058" s="78"/>
      <c r="W2058" s="78"/>
      <c r="X2058" s="28"/>
    </row>
    <row r="2059" spans="22:24" x14ac:dyDescent="0.2">
      <c r="V2059" s="78"/>
      <c r="W2059" s="78"/>
      <c r="X2059" s="28"/>
    </row>
    <row r="2060" spans="22:24" x14ac:dyDescent="0.2">
      <c r="V2060" s="78"/>
      <c r="W2060" s="78"/>
      <c r="X2060" s="28"/>
    </row>
    <row r="2061" spans="22:24" x14ac:dyDescent="0.2">
      <c r="V2061" s="78"/>
      <c r="W2061" s="78"/>
      <c r="X2061" s="28"/>
    </row>
    <row r="2062" spans="22:24" x14ac:dyDescent="0.2">
      <c r="V2062" s="78"/>
      <c r="W2062" s="78"/>
      <c r="X2062" s="28"/>
    </row>
    <row r="2063" spans="22:24" x14ac:dyDescent="0.2">
      <c r="V2063" s="78"/>
      <c r="W2063" s="78"/>
      <c r="X2063" s="28"/>
    </row>
    <row r="2064" spans="22:24" x14ac:dyDescent="0.2">
      <c r="V2064" s="78"/>
      <c r="W2064" s="78"/>
      <c r="X2064" s="28"/>
    </row>
    <row r="2065" spans="22:24" x14ac:dyDescent="0.2">
      <c r="V2065" s="78"/>
      <c r="W2065" s="78"/>
      <c r="X2065" s="28"/>
    </row>
    <row r="2066" spans="22:24" x14ac:dyDescent="0.2">
      <c r="V2066" s="78"/>
      <c r="W2066" s="78"/>
      <c r="X2066" s="28"/>
    </row>
    <row r="2067" spans="22:24" x14ac:dyDescent="0.2">
      <c r="V2067" s="78"/>
      <c r="W2067" s="78"/>
      <c r="X2067" s="28"/>
    </row>
    <row r="2068" spans="22:24" x14ac:dyDescent="0.2">
      <c r="V2068" s="78"/>
      <c r="W2068" s="78"/>
      <c r="X2068" s="28"/>
    </row>
    <row r="2069" spans="22:24" x14ac:dyDescent="0.2">
      <c r="V2069" s="78"/>
      <c r="W2069" s="78"/>
      <c r="X2069" s="28"/>
    </row>
    <row r="2070" spans="22:24" x14ac:dyDescent="0.2">
      <c r="V2070" s="78"/>
      <c r="W2070" s="78"/>
      <c r="X2070" s="28"/>
    </row>
    <row r="2071" spans="22:24" x14ac:dyDescent="0.2">
      <c r="V2071" s="78"/>
      <c r="W2071" s="78"/>
      <c r="X2071" s="28"/>
    </row>
    <row r="2072" spans="22:24" x14ac:dyDescent="0.2">
      <c r="V2072" s="78"/>
      <c r="W2072" s="78"/>
      <c r="X2072" s="28"/>
    </row>
    <row r="2073" spans="22:24" x14ac:dyDescent="0.2">
      <c r="V2073" s="78"/>
      <c r="W2073" s="78"/>
      <c r="X2073" s="28"/>
    </row>
    <row r="2074" spans="22:24" x14ac:dyDescent="0.2">
      <c r="V2074" s="78"/>
      <c r="W2074" s="78"/>
      <c r="X2074" s="28"/>
    </row>
    <row r="2075" spans="22:24" x14ac:dyDescent="0.2">
      <c r="V2075" s="78"/>
      <c r="W2075" s="78"/>
      <c r="X2075" s="28"/>
    </row>
    <row r="2076" spans="22:24" x14ac:dyDescent="0.2">
      <c r="V2076" s="78"/>
      <c r="W2076" s="78"/>
      <c r="X2076" s="28"/>
    </row>
    <row r="2077" spans="22:24" x14ac:dyDescent="0.2">
      <c r="V2077" s="78"/>
      <c r="W2077" s="78"/>
      <c r="X2077" s="28"/>
    </row>
    <row r="2078" spans="22:24" x14ac:dyDescent="0.2">
      <c r="V2078" s="78"/>
      <c r="W2078" s="78"/>
      <c r="X2078" s="28"/>
    </row>
    <row r="2079" spans="22:24" x14ac:dyDescent="0.2">
      <c r="V2079" s="78"/>
      <c r="W2079" s="78"/>
      <c r="X2079" s="28"/>
    </row>
    <row r="2080" spans="22:24" x14ac:dyDescent="0.2">
      <c r="V2080" s="78"/>
      <c r="W2080" s="78"/>
      <c r="X2080" s="28"/>
    </row>
    <row r="2081" spans="22:24" x14ac:dyDescent="0.2">
      <c r="V2081" s="78"/>
      <c r="W2081" s="78"/>
      <c r="X2081" s="28"/>
    </row>
    <row r="2082" spans="22:24" x14ac:dyDescent="0.2">
      <c r="V2082" s="78"/>
      <c r="W2082" s="78"/>
      <c r="X2082" s="28"/>
    </row>
    <row r="2083" spans="22:24" x14ac:dyDescent="0.2">
      <c r="V2083" s="78"/>
      <c r="W2083" s="78"/>
      <c r="X2083" s="28"/>
    </row>
    <row r="2084" spans="22:24" x14ac:dyDescent="0.2">
      <c r="V2084" s="78"/>
      <c r="W2084" s="78"/>
      <c r="X2084" s="28"/>
    </row>
    <row r="2085" spans="22:24" x14ac:dyDescent="0.2">
      <c r="V2085" s="78"/>
      <c r="W2085" s="78"/>
      <c r="X2085" s="28"/>
    </row>
    <row r="2086" spans="22:24" x14ac:dyDescent="0.2">
      <c r="V2086" s="78"/>
      <c r="W2086" s="78"/>
      <c r="X2086" s="28"/>
    </row>
    <row r="2087" spans="22:24" x14ac:dyDescent="0.2">
      <c r="V2087" s="78"/>
      <c r="W2087" s="78"/>
      <c r="X2087" s="28"/>
    </row>
    <row r="2088" spans="22:24" x14ac:dyDescent="0.2">
      <c r="V2088" s="78"/>
      <c r="W2088" s="78"/>
      <c r="X2088" s="28"/>
    </row>
    <row r="2089" spans="22:24" x14ac:dyDescent="0.2">
      <c r="V2089" s="78"/>
      <c r="W2089" s="78"/>
      <c r="X2089" s="28"/>
    </row>
    <row r="2090" spans="22:24" x14ac:dyDescent="0.2">
      <c r="V2090" s="78"/>
      <c r="W2090" s="78"/>
      <c r="X2090" s="28"/>
    </row>
    <row r="2091" spans="22:24" x14ac:dyDescent="0.2">
      <c r="V2091" s="78"/>
      <c r="W2091" s="78"/>
      <c r="X2091" s="28"/>
    </row>
    <row r="2092" spans="22:24" x14ac:dyDescent="0.2">
      <c r="V2092" s="78"/>
      <c r="W2092" s="78"/>
      <c r="X2092" s="28"/>
    </row>
    <row r="2093" spans="22:24" x14ac:dyDescent="0.2">
      <c r="V2093" s="78"/>
      <c r="W2093" s="78"/>
      <c r="X2093" s="28"/>
    </row>
    <row r="2094" spans="22:24" x14ac:dyDescent="0.2">
      <c r="V2094" s="78"/>
      <c r="W2094" s="78"/>
      <c r="X2094" s="28"/>
    </row>
    <row r="2095" spans="22:24" x14ac:dyDescent="0.2">
      <c r="V2095" s="78"/>
      <c r="W2095" s="78"/>
      <c r="X2095" s="28"/>
    </row>
    <row r="2096" spans="22:24" x14ac:dyDescent="0.2">
      <c r="V2096" s="78"/>
      <c r="W2096" s="78"/>
      <c r="X2096" s="28"/>
    </row>
    <row r="2097" spans="22:24" x14ac:dyDescent="0.2">
      <c r="V2097" s="78"/>
      <c r="W2097" s="78"/>
      <c r="X2097" s="28"/>
    </row>
    <row r="2098" spans="22:24" x14ac:dyDescent="0.2">
      <c r="V2098" s="78"/>
      <c r="W2098" s="78"/>
      <c r="X2098" s="28"/>
    </row>
    <row r="2099" spans="22:24" x14ac:dyDescent="0.2">
      <c r="V2099" s="78"/>
      <c r="W2099" s="78"/>
      <c r="X2099" s="28"/>
    </row>
    <row r="2100" spans="22:24" x14ac:dyDescent="0.2">
      <c r="V2100" s="78"/>
      <c r="W2100" s="78"/>
      <c r="X2100" s="28"/>
    </row>
    <row r="2101" spans="22:24" x14ac:dyDescent="0.2">
      <c r="V2101" s="78"/>
      <c r="W2101" s="78"/>
      <c r="X2101" s="28"/>
    </row>
    <row r="2102" spans="22:24" x14ac:dyDescent="0.2">
      <c r="V2102" s="78"/>
      <c r="W2102" s="78"/>
      <c r="X2102" s="28"/>
    </row>
    <row r="2103" spans="22:24" x14ac:dyDescent="0.2">
      <c r="V2103" s="78"/>
      <c r="W2103" s="78"/>
      <c r="X2103" s="28"/>
    </row>
    <row r="2104" spans="22:24" x14ac:dyDescent="0.2">
      <c r="V2104" s="78"/>
      <c r="W2104" s="78"/>
      <c r="X2104" s="28"/>
    </row>
    <row r="2105" spans="22:24" x14ac:dyDescent="0.2">
      <c r="V2105" s="78"/>
      <c r="W2105" s="78"/>
      <c r="X2105" s="28"/>
    </row>
    <row r="2106" spans="22:24" x14ac:dyDescent="0.2">
      <c r="V2106" s="78"/>
      <c r="W2106" s="78"/>
      <c r="X2106" s="28"/>
    </row>
    <row r="2107" spans="22:24" x14ac:dyDescent="0.2">
      <c r="V2107" s="78"/>
      <c r="W2107" s="78"/>
      <c r="X2107" s="28"/>
    </row>
    <row r="2108" spans="22:24" x14ac:dyDescent="0.2">
      <c r="V2108" s="78"/>
      <c r="W2108" s="78"/>
      <c r="X2108" s="28"/>
    </row>
    <row r="2109" spans="22:24" x14ac:dyDescent="0.2">
      <c r="V2109" s="78"/>
      <c r="W2109" s="78"/>
      <c r="X2109" s="28"/>
    </row>
    <row r="2110" spans="22:24" x14ac:dyDescent="0.2">
      <c r="V2110" s="78"/>
      <c r="W2110" s="78"/>
      <c r="X2110" s="28"/>
    </row>
    <row r="2111" spans="22:24" x14ac:dyDescent="0.2">
      <c r="V2111" s="78"/>
      <c r="W2111" s="78"/>
      <c r="X2111" s="28"/>
    </row>
    <row r="2112" spans="22:24" x14ac:dyDescent="0.2">
      <c r="V2112" s="78"/>
      <c r="W2112" s="78"/>
      <c r="X2112" s="28"/>
    </row>
    <row r="2113" spans="22:24" x14ac:dyDescent="0.2">
      <c r="V2113" s="78"/>
      <c r="W2113" s="78"/>
      <c r="X2113" s="28"/>
    </row>
    <row r="2114" spans="22:24" x14ac:dyDescent="0.2">
      <c r="V2114" s="78"/>
      <c r="W2114" s="78"/>
      <c r="X2114" s="28"/>
    </row>
    <row r="2115" spans="22:24" x14ac:dyDescent="0.2">
      <c r="V2115" s="78"/>
      <c r="W2115" s="78"/>
      <c r="X2115" s="28"/>
    </row>
    <row r="2116" spans="22:24" x14ac:dyDescent="0.2">
      <c r="V2116" s="78"/>
      <c r="W2116" s="78"/>
      <c r="X2116" s="28"/>
    </row>
    <row r="2117" spans="22:24" x14ac:dyDescent="0.2">
      <c r="V2117" s="78"/>
      <c r="W2117" s="78"/>
      <c r="X2117" s="28"/>
    </row>
    <row r="2118" spans="22:24" x14ac:dyDescent="0.2">
      <c r="V2118" s="78"/>
      <c r="W2118" s="78"/>
      <c r="X2118" s="28"/>
    </row>
    <row r="2119" spans="22:24" x14ac:dyDescent="0.2">
      <c r="V2119" s="78"/>
      <c r="W2119" s="78"/>
      <c r="X2119" s="28"/>
    </row>
    <row r="2120" spans="22:24" x14ac:dyDescent="0.2">
      <c r="V2120" s="78"/>
      <c r="W2120" s="78"/>
      <c r="X2120" s="28"/>
    </row>
    <row r="2121" spans="22:24" x14ac:dyDescent="0.2">
      <c r="V2121" s="78"/>
      <c r="W2121" s="78"/>
      <c r="X2121" s="28"/>
    </row>
    <row r="2122" spans="22:24" x14ac:dyDescent="0.2">
      <c r="V2122" s="78"/>
      <c r="W2122" s="78"/>
      <c r="X2122" s="28"/>
    </row>
    <row r="2123" spans="22:24" x14ac:dyDescent="0.2">
      <c r="V2123" s="78"/>
      <c r="W2123" s="78"/>
      <c r="X2123" s="28"/>
    </row>
    <row r="2124" spans="22:24" x14ac:dyDescent="0.2">
      <c r="V2124" s="78"/>
      <c r="W2124" s="78"/>
      <c r="X2124" s="28"/>
    </row>
    <row r="2125" spans="22:24" x14ac:dyDescent="0.2">
      <c r="V2125" s="78"/>
      <c r="W2125" s="78"/>
      <c r="X2125" s="28"/>
    </row>
    <row r="2126" spans="22:24" x14ac:dyDescent="0.2">
      <c r="V2126" s="78"/>
      <c r="W2126" s="78"/>
      <c r="X2126" s="28"/>
    </row>
    <row r="2127" spans="22:24" x14ac:dyDescent="0.2">
      <c r="V2127" s="78"/>
      <c r="W2127" s="78"/>
      <c r="X2127" s="28"/>
    </row>
    <row r="2128" spans="22:24" x14ac:dyDescent="0.2">
      <c r="V2128" s="78"/>
      <c r="W2128" s="78"/>
      <c r="X2128" s="28"/>
    </row>
    <row r="2129" spans="22:24" x14ac:dyDescent="0.2">
      <c r="V2129" s="78"/>
      <c r="W2129" s="78"/>
      <c r="X2129" s="28"/>
    </row>
    <row r="2130" spans="22:24" x14ac:dyDescent="0.2">
      <c r="V2130" s="78"/>
      <c r="W2130" s="78"/>
      <c r="X2130" s="28"/>
    </row>
    <row r="2131" spans="22:24" x14ac:dyDescent="0.2">
      <c r="V2131" s="78"/>
      <c r="W2131" s="78"/>
      <c r="X2131" s="28"/>
    </row>
    <row r="2132" spans="22:24" x14ac:dyDescent="0.2">
      <c r="V2132" s="78"/>
      <c r="W2132" s="78"/>
      <c r="X2132" s="28"/>
    </row>
    <row r="2133" spans="22:24" x14ac:dyDescent="0.2">
      <c r="V2133" s="78"/>
      <c r="W2133" s="78"/>
      <c r="X2133" s="28"/>
    </row>
    <row r="2134" spans="22:24" x14ac:dyDescent="0.2">
      <c r="V2134" s="78"/>
      <c r="W2134" s="78"/>
      <c r="X2134" s="28"/>
    </row>
    <row r="2135" spans="22:24" x14ac:dyDescent="0.2">
      <c r="V2135" s="78"/>
      <c r="W2135" s="78"/>
      <c r="X2135" s="28"/>
    </row>
    <row r="2136" spans="22:24" x14ac:dyDescent="0.2">
      <c r="V2136" s="78"/>
      <c r="W2136" s="78"/>
      <c r="X2136" s="28"/>
    </row>
    <row r="2137" spans="22:24" x14ac:dyDescent="0.2">
      <c r="V2137" s="78"/>
      <c r="W2137" s="78"/>
      <c r="X2137" s="28"/>
    </row>
    <row r="2138" spans="22:24" x14ac:dyDescent="0.2">
      <c r="V2138" s="78"/>
      <c r="W2138" s="78"/>
      <c r="X2138" s="28"/>
    </row>
    <row r="2139" spans="22:24" x14ac:dyDescent="0.2">
      <c r="V2139" s="78"/>
      <c r="W2139" s="78"/>
      <c r="X2139" s="28"/>
    </row>
    <row r="2140" spans="22:24" x14ac:dyDescent="0.2">
      <c r="V2140" s="78"/>
      <c r="W2140" s="78"/>
      <c r="X2140" s="28"/>
    </row>
    <row r="2141" spans="22:24" x14ac:dyDescent="0.2">
      <c r="V2141" s="78"/>
      <c r="W2141" s="78"/>
      <c r="X2141" s="28"/>
    </row>
    <row r="2142" spans="22:24" x14ac:dyDescent="0.2">
      <c r="V2142" s="78"/>
      <c r="W2142" s="78"/>
      <c r="X2142" s="28"/>
    </row>
    <row r="2143" spans="22:24" x14ac:dyDescent="0.2">
      <c r="V2143" s="78"/>
      <c r="W2143" s="78"/>
      <c r="X2143" s="28"/>
    </row>
    <row r="2144" spans="22:24" x14ac:dyDescent="0.2">
      <c r="V2144" s="78"/>
      <c r="W2144" s="78"/>
      <c r="X2144" s="28"/>
    </row>
    <row r="2145" spans="22:24" x14ac:dyDescent="0.2">
      <c r="V2145" s="78"/>
      <c r="W2145" s="78"/>
      <c r="X2145" s="28"/>
    </row>
    <row r="2146" spans="22:24" x14ac:dyDescent="0.2">
      <c r="V2146" s="78"/>
      <c r="W2146" s="78"/>
      <c r="X2146" s="28"/>
    </row>
    <row r="2147" spans="22:24" x14ac:dyDescent="0.2">
      <c r="V2147" s="78"/>
      <c r="W2147" s="78"/>
      <c r="X2147" s="28"/>
    </row>
    <row r="2148" spans="22:24" x14ac:dyDescent="0.2">
      <c r="V2148" s="78"/>
      <c r="W2148" s="78"/>
      <c r="X2148" s="28"/>
    </row>
    <row r="2149" spans="22:24" x14ac:dyDescent="0.2">
      <c r="V2149" s="78"/>
      <c r="W2149" s="78"/>
      <c r="X2149" s="28"/>
    </row>
    <row r="2150" spans="22:24" x14ac:dyDescent="0.2">
      <c r="V2150" s="78"/>
      <c r="W2150" s="78"/>
      <c r="X2150" s="28"/>
    </row>
    <row r="2151" spans="22:24" x14ac:dyDescent="0.2">
      <c r="V2151" s="78"/>
      <c r="W2151" s="78"/>
      <c r="X2151" s="28"/>
    </row>
    <row r="2152" spans="22:24" x14ac:dyDescent="0.2">
      <c r="V2152" s="78"/>
      <c r="W2152" s="78"/>
      <c r="X2152" s="28"/>
    </row>
    <row r="2153" spans="22:24" x14ac:dyDescent="0.2">
      <c r="V2153" s="78"/>
      <c r="W2153" s="78"/>
      <c r="X2153" s="28"/>
    </row>
    <row r="2154" spans="22:24" x14ac:dyDescent="0.2">
      <c r="V2154" s="78"/>
      <c r="W2154" s="78"/>
      <c r="X2154" s="28"/>
    </row>
    <row r="2155" spans="22:24" x14ac:dyDescent="0.2">
      <c r="V2155" s="78"/>
      <c r="W2155" s="78"/>
      <c r="X2155" s="28"/>
    </row>
    <row r="2156" spans="22:24" x14ac:dyDescent="0.2">
      <c r="V2156" s="78"/>
      <c r="W2156" s="78"/>
      <c r="X2156" s="28"/>
    </row>
    <row r="2157" spans="22:24" x14ac:dyDescent="0.2">
      <c r="V2157" s="78"/>
      <c r="W2157" s="78"/>
      <c r="X2157" s="28"/>
    </row>
    <row r="2158" spans="22:24" x14ac:dyDescent="0.2">
      <c r="V2158" s="78"/>
      <c r="W2158" s="78"/>
      <c r="X2158" s="28"/>
    </row>
    <row r="2159" spans="22:24" x14ac:dyDescent="0.2">
      <c r="V2159" s="78"/>
      <c r="W2159" s="78"/>
      <c r="X2159" s="28"/>
    </row>
    <row r="2160" spans="22:24" x14ac:dyDescent="0.2">
      <c r="V2160" s="78"/>
      <c r="W2160" s="78"/>
      <c r="X2160" s="28"/>
    </row>
    <row r="2161" spans="22:24" x14ac:dyDescent="0.2">
      <c r="V2161" s="78"/>
      <c r="W2161" s="78"/>
      <c r="X2161" s="28"/>
    </row>
    <row r="2162" spans="22:24" x14ac:dyDescent="0.2">
      <c r="V2162" s="78"/>
      <c r="W2162" s="78"/>
      <c r="X2162" s="28"/>
    </row>
    <row r="2163" spans="22:24" x14ac:dyDescent="0.2">
      <c r="V2163" s="78"/>
      <c r="W2163" s="78"/>
      <c r="X2163" s="28"/>
    </row>
    <row r="2164" spans="22:24" x14ac:dyDescent="0.2">
      <c r="V2164" s="78"/>
      <c r="W2164" s="78"/>
      <c r="X2164" s="28"/>
    </row>
    <row r="2165" spans="22:24" x14ac:dyDescent="0.2">
      <c r="V2165" s="78"/>
      <c r="W2165" s="78"/>
      <c r="X2165" s="28"/>
    </row>
    <row r="2166" spans="22:24" x14ac:dyDescent="0.2">
      <c r="V2166" s="78"/>
      <c r="W2166" s="78"/>
      <c r="X2166" s="28"/>
    </row>
    <row r="2167" spans="22:24" x14ac:dyDescent="0.2">
      <c r="V2167" s="78"/>
      <c r="W2167" s="78"/>
      <c r="X2167" s="28"/>
    </row>
    <row r="2168" spans="22:24" x14ac:dyDescent="0.2">
      <c r="V2168" s="78"/>
      <c r="W2168" s="78"/>
      <c r="X2168" s="28"/>
    </row>
    <row r="2169" spans="22:24" x14ac:dyDescent="0.2">
      <c r="V2169" s="78"/>
      <c r="W2169" s="78"/>
      <c r="X2169" s="28"/>
    </row>
    <row r="2170" spans="22:24" x14ac:dyDescent="0.2">
      <c r="V2170" s="78"/>
      <c r="W2170" s="78"/>
      <c r="X2170" s="28"/>
    </row>
    <row r="2171" spans="22:24" x14ac:dyDescent="0.2">
      <c r="V2171" s="78"/>
      <c r="W2171" s="78"/>
      <c r="X2171" s="28"/>
    </row>
    <row r="2172" spans="22:24" x14ac:dyDescent="0.2">
      <c r="V2172" s="78"/>
      <c r="W2172" s="78"/>
      <c r="X2172" s="28"/>
    </row>
    <row r="2173" spans="22:24" x14ac:dyDescent="0.2">
      <c r="V2173" s="78"/>
      <c r="W2173" s="78"/>
      <c r="X2173" s="28"/>
    </row>
    <row r="2174" spans="22:24" x14ac:dyDescent="0.2">
      <c r="V2174" s="78"/>
      <c r="W2174" s="78"/>
      <c r="X2174" s="28"/>
    </row>
    <row r="2175" spans="22:24" x14ac:dyDescent="0.2">
      <c r="V2175" s="78"/>
      <c r="W2175" s="78"/>
      <c r="X2175" s="28"/>
    </row>
    <row r="2176" spans="22:24" x14ac:dyDescent="0.2">
      <c r="V2176" s="78"/>
      <c r="W2176" s="78"/>
      <c r="X2176" s="28"/>
    </row>
    <row r="2177" spans="22:24" x14ac:dyDescent="0.2">
      <c r="V2177" s="78"/>
      <c r="W2177" s="78"/>
      <c r="X2177" s="28"/>
    </row>
    <row r="2178" spans="22:24" x14ac:dyDescent="0.2">
      <c r="V2178" s="78"/>
      <c r="W2178" s="78"/>
      <c r="X2178" s="28"/>
    </row>
    <row r="2179" spans="22:24" x14ac:dyDescent="0.2">
      <c r="V2179" s="78"/>
      <c r="W2179" s="78"/>
      <c r="X2179" s="28"/>
    </row>
    <row r="2180" spans="22:24" x14ac:dyDescent="0.2">
      <c r="V2180" s="78"/>
      <c r="W2180" s="78"/>
      <c r="X2180" s="28"/>
    </row>
    <row r="2181" spans="22:24" x14ac:dyDescent="0.2">
      <c r="V2181" s="78"/>
      <c r="W2181" s="78"/>
      <c r="X2181" s="28"/>
    </row>
    <row r="2182" spans="22:24" x14ac:dyDescent="0.2">
      <c r="V2182" s="78"/>
      <c r="W2182" s="78"/>
      <c r="X2182" s="28"/>
    </row>
    <row r="2183" spans="22:24" x14ac:dyDescent="0.2">
      <c r="V2183" s="78"/>
      <c r="W2183" s="78"/>
      <c r="X2183" s="28"/>
    </row>
    <row r="2184" spans="22:24" x14ac:dyDescent="0.2">
      <c r="V2184" s="78"/>
      <c r="W2184" s="78"/>
      <c r="X2184" s="28"/>
    </row>
    <row r="2185" spans="22:24" x14ac:dyDescent="0.2">
      <c r="V2185" s="78"/>
      <c r="W2185" s="78"/>
      <c r="X2185" s="28"/>
    </row>
    <row r="2186" spans="22:24" x14ac:dyDescent="0.2">
      <c r="V2186" s="78"/>
      <c r="W2186" s="78"/>
      <c r="X2186" s="28"/>
    </row>
    <row r="2187" spans="22:24" x14ac:dyDescent="0.2">
      <c r="V2187" s="78"/>
      <c r="W2187" s="78"/>
      <c r="X2187" s="28"/>
    </row>
    <row r="2188" spans="22:24" x14ac:dyDescent="0.2">
      <c r="V2188" s="78"/>
      <c r="W2188" s="78"/>
      <c r="X2188" s="28"/>
    </row>
    <row r="2189" spans="22:24" x14ac:dyDescent="0.2">
      <c r="V2189" s="78"/>
      <c r="W2189" s="78"/>
      <c r="X2189" s="28"/>
    </row>
    <row r="2190" spans="22:24" x14ac:dyDescent="0.2">
      <c r="V2190" s="78"/>
      <c r="W2190" s="78"/>
      <c r="X2190" s="28"/>
    </row>
    <row r="2191" spans="22:24" x14ac:dyDescent="0.2">
      <c r="V2191" s="78"/>
      <c r="W2191" s="78"/>
      <c r="X2191" s="28"/>
    </row>
    <row r="2192" spans="22:24" x14ac:dyDescent="0.2">
      <c r="V2192" s="78"/>
      <c r="W2192" s="78"/>
      <c r="X2192" s="28"/>
    </row>
    <row r="2193" spans="22:24" x14ac:dyDescent="0.2">
      <c r="V2193" s="78"/>
      <c r="W2193" s="78"/>
      <c r="X2193" s="28"/>
    </row>
    <row r="2194" spans="22:24" x14ac:dyDescent="0.2">
      <c r="V2194" s="78"/>
      <c r="W2194" s="78"/>
      <c r="X2194" s="28"/>
    </row>
    <row r="2195" spans="22:24" x14ac:dyDescent="0.2">
      <c r="V2195" s="78"/>
      <c r="W2195" s="78"/>
      <c r="X2195" s="28"/>
    </row>
    <row r="2196" spans="22:24" x14ac:dyDescent="0.2">
      <c r="V2196" s="78"/>
      <c r="W2196" s="78"/>
      <c r="X2196" s="28"/>
    </row>
    <row r="2197" spans="22:24" x14ac:dyDescent="0.2">
      <c r="V2197" s="78"/>
      <c r="W2197" s="78"/>
      <c r="X2197" s="28"/>
    </row>
    <row r="2198" spans="22:24" x14ac:dyDescent="0.2">
      <c r="V2198" s="78"/>
      <c r="W2198" s="78"/>
      <c r="X2198" s="28"/>
    </row>
    <row r="2199" spans="22:24" x14ac:dyDescent="0.2">
      <c r="V2199" s="78"/>
      <c r="W2199" s="78"/>
      <c r="X2199" s="28"/>
    </row>
    <row r="2200" spans="22:24" x14ac:dyDescent="0.2">
      <c r="V2200" s="78"/>
      <c r="W2200" s="78"/>
      <c r="X2200" s="28"/>
    </row>
    <row r="2201" spans="22:24" x14ac:dyDescent="0.2">
      <c r="V2201" s="78"/>
      <c r="W2201" s="78"/>
      <c r="X2201" s="28"/>
    </row>
    <row r="2202" spans="22:24" x14ac:dyDescent="0.2">
      <c r="V2202" s="78"/>
      <c r="W2202" s="78"/>
      <c r="X2202" s="28"/>
    </row>
    <row r="2203" spans="22:24" x14ac:dyDescent="0.2">
      <c r="V2203" s="78"/>
      <c r="W2203" s="78"/>
      <c r="X2203" s="28"/>
    </row>
    <row r="2204" spans="22:24" x14ac:dyDescent="0.2">
      <c r="V2204" s="78"/>
      <c r="W2204" s="78"/>
      <c r="X2204" s="28"/>
    </row>
    <row r="2205" spans="22:24" x14ac:dyDescent="0.2">
      <c r="V2205" s="78"/>
      <c r="W2205" s="78"/>
      <c r="X2205" s="28"/>
    </row>
    <row r="2206" spans="22:24" x14ac:dyDescent="0.2">
      <c r="V2206" s="78"/>
      <c r="W2206" s="78"/>
      <c r="X2206" s="28"/>
    </row>
    <row r="2207" spans="22:24" x14ac:dyDescent="0.2">
      <c r="V2207" s="78"/>
      <c r="W2207" s="78"/>
      <c r="X2207" s="28"/>
    </row>
    <row r="2208" spans="22:24" x14ac:dyDescent="0.2">
      <c r="V2208" s="78"/>
      <c r="W2208" s="78"/>
      <c r="X2208" s="28"/>
    </row>
    <row r="2209" spans="22:24" x14ac:dyDescent="0.2">
      <c r="V2209" s="78"/>
      <c r="W2209" s="78"/>
      <c r="X2209" s="28"/>
    </row>
    <row r="2210" spans="22:24" x14ac:dyDescent="0.2">
      <c r="V2210" s="78"/>
      <c r="W2210" s="78"/>
      <c r="X2210" s="28"/>
    </row>
    <row r="2211" spans="22:24" x14ac:dyDescent="0.2">
      <c r="V2211" s="78"/>
      <c r="W2211" s="78"/>
      <c r="X2211" s="28"/>
    </row>
    <row r="2212" spans="22:24" x14ac:dyDescent="0.2">
      <c r="V2212" s="78"/>
      <c r="W2212" s="78"/>
      <c r="X2212" s="28"/>
    </row>
    <row r="2213" spans="22:24" x14ac:dyDescent="0.2">
      <c r="V2213" s="78"/>
      <c r="W2213" s="78"/>
      <c r="X2213" s="28"/>
    </row>
    <row r="2214" spans="22:24" x14ac:dyDescent="0.2">
      <c r="V2214" s="78"/>
      <c r="W2214" s="78"/>
      <c r="X2214" s="28"/>
    </row>
    <row r="2215" spans="22:24" x14ac:dyDescent="0.2">
      <c r="V2215" s="78"/>
      <c r="W2215" s="78"/>
      <c r="X2215" s="28"/>
    </row>
    <row r="2216" spans="22:24" x14ac:dyDescent="0.2">
      <c r="V2216" s="78"/>
      <c r="W2216" s="78"/>
      <c r="X2216" s="28"/>
    </row>
    <row r="2217" spans="22:24" x14ac:dyDescent="0.2">
      <c r="V2217" s="78"/>
      <c r="W2217" s="78"/>
      <c r="X2217" s="28"/>
    </row>
    <row r="2218" spans="22:24" x14ac:dyDescent="0.2">
      <c r="V2218" s="78"/>
      <c r="W2218" s="78"/>
      <c r="X2218" s="28"/>
    </row>
    <row r="2219" spans="22:24" x14ac:dyDescent="0.2">
      <c r="V2219" s="78"/>
      <c r="W2219" s="78"/>
      <c r="X2219" s="28"/>
    </row>
    <row r="2220" spans="22:24" x14ac:dyDescent="0.2">
      <c r="V2220" s="78"/>
      <c r="W2220" s="78"/>
      <c r="X2220" s="28"/>
    </row>
    <row r="2221" spans="22:24" x14ac:dyDescent="0.2">
      <c r="V2221" s="78"/>
      <c r="W2221" s="78"/>
      <c r="X2221" s="28"/>
    </row>
    <row r="2222" spans="22:24" x14ac:dyDescent="0.2">
      <c r="V2222" s="78"/>
      <c r="W2222" s="78"/>
      <c r="X2222" s="28"/>
    </row>
    <row r="2223" spans="22:24" x14ac:dyDescent="0.2">
      <c r="V2223" s="78"/>
      <c r="W2223" s="78"/>
      <c r="X2223" s="28"/>
    </row>
    <row r="2224" spans="22:24" x14ac:dyDescent="0.2">
      <c r="V2224" s="78"/>
      <c r="W2224" s="78"/>
      <c r="X2224" s="28"/>
    </row>
    <row r="2225" spans="22:24" x14ac:dyDescent="0.2">
      <c r="V2225" s="78"/>
      <c r="W2225" s="78"/>
      <c r="X2225" s="28"/>
    </row>
    <row r="2226" spans="22:24" x14ac:dyDescent="0.2">
      <c r="V2226" s="78"/>
      <c r="W2226" s="78"/>
      <c r="X2226" s="28"/>
    </row>
    <row r="2227" spans="22:24" x14ac:dyDescent="0.2">
      <c r="V2227" s="78"/>
      <c r="W2227" s="78"/>
      <c r="X2227" s="28"/>
    </row>
    <row r="2228" spans="22:24" x14ac:dyDescent="0.2">
      <c r="V2228" s="78"/>
      <c r="W2228" s="78"/>
      <c r="X2228" s="28"/>
    </row>
    <row r="2229" spans="22:24" x14ac:dyDescent="0.2">
      <c r="V2229" s="78"/>
      <c r="W2229" s="78"/>
      <c r="X2229" s="28"/>
    </row>
    <row r="2230" spans="22:24" x14ac:dyDescent="0.2">
      <c r="V2230" s="78"/>
      <c r="W2230" s="78"/>
      <c r="X2230" s="28"/>
    </row>
    <row r="2231" spans="22:24" x14ac:dyDescent="0.2">
      <c r="V2231" s="78"/>
      <c r="W2231" s="78"/>
      <c r="X2231" s="28"/>
    </row>
    <row r="2232" spans="22:24" x14ac:dyDescent="0.2">
      <c r="V2232" s="78"/>
      <c r="W2232" s="78"/>
      <c r="X2232" s="28"/>
    </row>
    <row r="2233" spans="22:24" x14ac:dyDescent="0.2">
      <c r="V2233" s="78"/>
      <c r="W2233" s="78"/>
      <c r="X2233" s="28"/>
    </row>
    <row r="2234" spans="22:24" x14ac:dyDescent="0.2">
      <c r="V2234" s="78"/>
      <c r="W2234" s="78"/>
      <c r="X2234" s="28"/>
    </row>
    <row r="2235" spans="22:24" x14ac:dyDescent="0.2">
      <c r="V2235" s="78"/>
      <c r="W2235" s="78"/>
      <c r="X2235" s="28"/>
    </row>
    <row r="2236" spans="22:24" x14ac:dyDescent="0.2">
      <c r="V2236" s="78"/>
      <c r="W2236" s="78"/>
      <c r="X2236" s="28"/>
    </row>
    <row r="2237" spans="22:24" x14ac:dyDescent="0.2">
      <c r="V2237" s="78"/>
      <c r="W2237" s="78"/>
      <c r="X2237" s="28"/>
    </row>
    <row r="2238" spans="22:24" x14ac:dyDescent="0.2">
      <c r="V2238" s="78"/>
      <c r="W2238" s="78"/>
      <c r="X2238" s="28"/>
    </row>
    <row r="2239" spans="22:24" x14ac:dyDescent="0.2">
      <c r="V2239" s="78"/>
      <c r="W2239" s="78"/>
      <c r="X2239" s="28"/>
    </row>
    <row r="2240" spans="22:24" x14ac:dyDescent="0.2">
      <c r="V2240" s="78"/>
      <c r="W2240" s="78"/>
      <c r="X2240" s="28"/>
    </row>
    <row r="2241" spans="22:24" x14ac:dyDescent="0.2">
      <c r="V2241" s="78"/>
      <c r="W2241" s="78"/>
      <c r="X2241" s="28"/>
    </row>
    <row r="2242" spans="22:24" x14ac:dyDescent="0.2">
      <c r="V2242" s="78"/>
      <c r="W2242" s="78"/>
      <c r="X2242" s="28"/>
    </row>
    <row r="2243" spans="22:24" x14ac:dyDescent="0.2">
      <c r="V2243" s="78"/>
      <c r="W2243" s="78"/>
      <c r="X2243" s="28"/>
    </row>
    <row r="2244" spans="22:24" x14ac:dyDescent="0.2">
      <c r="V2244" s="78"/>
      <c r="W2244" s="78"/>
      <c r="X2244" s="28"/>
    </row>
    <row r="2245" spans="22:24" x14ac:dyDescent="0.2">
      <c r="V2245" s="78"/>
      <c r="W2245" s="78"/>
      <c r="X2245" s="28"/>
    </row>
    <row r="2246" spans="22:24" x14ac:dyDescent="0.2">
      <c r="V2246" s="78"/>
      <c r="W2246" s="78"/>
      <c r="X2246" s="28"/>
    </row>
    <row r="2247" spans="22:24" x14ac:dyDescent="0.2">
      <c r="V2247" s="78"/>
      <c r="W2247" s="78"/>
      <c r="X2247" s="28"/>
    </row>
  </sheetData>
  <mergeCells count="17">
    <mergeCell ref="D40:J40"/>
    <mergeCell ref="Y2:Y4"/>
    <mergeCell ref="Z2:Z4"/>
    <mergeCell ref="X2:X4"/>
    <mergeCell ref="U2:U4"/>
    <mergeCell ref="A1:A3"/>
    <mergeCell ref="B1:W1"/>
    <mergeCell ref="V2:V4"/>
    <mergeCell ref="I3:J3"/>
    <mergeCell ref="I2:J2"/>
    <mergeCell ref="W2:W4"/>
    <mergeCell ref="D3:E3"/>
    <mergeCell ref="D2:E2"/>
    <mergeCell ref="M2:N2"/>
    <mergeCell ref="M3:N3"/>
    <mergeCell ref="O2:P2"/>
    <mergeCell ref="O3:P3"/>
  </mergeCells>
  <phoneticPr fontId="13" type="noConversion"/>
  <printOptions horizontalCentered="1"/>
  <pageMargins left="0" right="0" top="0.23622047244094491" bottom="0.27559055118110237" header="0.23622047244094491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infanzia</vt:lpstr>
      <vt:lpstr>primaria</vt:lpstr>
      <vt:lpstr>media</vt:lpstr>
    </vt:vector>
  </TitlesOfParts>
  <Company>diaz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</dc:creator>
  <cp:lastModifiedBy>PRESIDE</cp:lastModifiedBy>
  <cp:lastPrinted>2017-11-21T14:14:50Z</cp:lastPrinted>
  <dcterms:created xsi:type="dcterms:W3CDTF">2013-03-11T06:52:36Z</dcterms:created>
  <dcterms:modified xsi:type="dcterms:W3CDTF">2017-11-22T12:38:04Z</dcterms:modified>
</cp:coreProperties>
</file>